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NSSI\_INTERNE_ANSSI\PLAN DE RELANCE\AXE 2 - DIAPASON\1-Parcours_de_cybersécurité\1-Conception\Publication\Livrables\"/>
    </mc:Choice>
  </mc:AlternateContent>
  <xr:revisionPtr revIDLastSave="0" documentId="13_ncr:1_{ADE7794E-FF66-4C92-BFD7-9930CA35E7E4}" xr6:coauthVersionLast="36" xr6:coauthVersionMax="36" xr10:uidLastSave="{00000000-0000-0000-0000-000000000000}"/>
  <bookViews>
    <workbookView xWindow="-105" yWindow="-105" windowWidth="19425" windowHeight="10425" activeTab="1" xr2:uid="{00000000-000D-0000-FFFF-FFFF00000000}"/>
  </bookViews>
  <sheets>
    <sheet name="Contexte" sheetId="2" r:id="rId1"/>
    <sheet name="Pré-diagnostic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1" i="1" l="1"/>
  <c r="G239" i="1" l="1"/>
  <c r="G3" i="1" s="1"/>
  <c r="H239" i="1"/>
  <c r="H3" i="1" s="1"/>
  <c r="E239" i="1"/>
  <c r="E3" i="1" s="1"/>
  <c r="F239" i="1"/>
  <c r="F3" i="1" s="1"/>
</calcChain>
</file>

<file path=xl/sharedStrings.xml><?xml version="1.0" encoding="utf-8"?>
<sst xmlns="http://schemas.openxmlformats.org/spreadsheetml/2006/main" count="363" uniqueCount="298">
  <si>
    <t>Réf</t>
  </si>
  <si>
    <t>Questions</t>
  </si>
  <si>
    <t>Réponses</t>
  </si>
  <si>
    <t>Gouvernance</t>
  </si>
  <si>
    <t>Personne</t>
  </si>
  <si>
    <t>Le DSI/RSI</t>
  </si>
  <si>
    <t>Le RSSI</t>
  </si>
  <si>
    <t>Il y a une PSSI et elle est validée par la direction</t>
  </si>
  <si>
    <t xml:space="preserve">Non </t>
  </si>
  <si>
    <t>Non</t>
  </si>
  <si>
    <t>Oui, il y a plus de 2 ans</t>
  </si>
  <si>
    <t>Sensibilisation</t>
  </si>
  <si>
    <t>Oui, mais elle évolue très peu</t>
  </si>
  <si>
    <t>Oui, et elle évolue chaque année</t>
  </si>
  <si>
    <t>Gestion des prestataires</t>
  </si>
  <si>
    <t>Un PAS (Plan d’Assurance Sécurité) est mis en œuvre</t>
  </si>
  <si>
    <t>Des audits des prestataires les plus sensibles sont effectués</t>
  </si>
  <si>
    <t>Il y a des clauses contractuelles liées à la SSI</t>
  </si>
  <si>
    <t>Aucune de ces mesures n’est mise en œuvre</t>
  </si>
  <si>
    <t>Moins de 20%</t>
  </si>
  <si>
    <t>Entre 20% et 50%</t>
  </si>
  <si>
    <t>Entre 50% et 80%</t>
  </si>
  <si>
    <t>Plus de 80%</t>
  </si>
  <si>
    <t>Gestion des accès</t>
  </si>
  <si>
    <t>Oui, et il couvre une partie des accès à mon SI</t>
  </si>
  <si>
    <t>Oui, et il couvre la grande majorité des accès à mon SI</t>
  </si>
  <si>
    <t>Oui, sur les habilitations d’administration fonctionnelle</t>
  </si>
  <si>
    <t>Oui, sur les habilitations d’utilisation des applications</t>
  </si>
  <si>
    <t>Oui, pour quelques services</t>
  </si>
  <si>
    <t>Oui, pour la quasi-totalité des services</t>
  </si>
  <si>
    <t>Une politique renforcée est mise en place pour les administrateurs</t>
  </si>
  <si>
    <t>Sécurisation des infrastructures</t>
  </si>
  <si>
    <t>Sur la messagerie</t>
  </si>
  <si>
    <t>Sur la (quasi) totalité des serveurs</t>
  </si>
  <si>
    <t>Oui, et plus de 5% de notre périmètre est concerné</t>
  </si>
  <si>
    <t>Oui, et moins de 5% de notre périmètre est concerné</t>
  </si>
  <si>
    <t>Sécurisation du réseau</t>
  </si>
  <si>
    <t>Oui</t>
  </si>
  <si>
    <t>Il y a une DMZ dédiée aux applications exposées à l'extérieur</t>
  </si>
  <si>
    <t>Le réseau des administrateurs est cloisonné du reste du SI</t>
  </si>
  <si>
    <t>Un FW a été positionné en coupure des liens avec les partenaires / prestataires</t>
  </si>
  <si>
    <t>Le SI applicatif est séparé en plusieurs zones construites de façon logique et un cloisonnement complémentaire est réalisés pour les périmètres les plus sensibles</t>
  </si>
  <si>
    <t>Un NAC (Network Access Control) est mis en place pour contrôler les équipements se connectant au réseau</t>
  </si>
  <si>
    <t>Non, aucun flux n’est chiffré</t>
  </si>
  <si>
    <t>Oui, les flux sensibles transitant en dehors du centre informatique et contenant des données sensibles sont chiffrés</t>
  </si>
  <si>
    <t>Rien n'est mis en œuvre</t>
  </si>
  <si>
    <t>Oui, sur une partie de notre parc de postes de travail</t>
  </si>
  <si>
    <t>Oui, sur la totalité de notre parc de postes de travail</t>
  </si>
  <si>
    <t>Sécurisation des projets</t>
  </si>
  <si>
    <t>Rien n'est fait</t>
  </si>
  <si>
    <t>Prise en compte des problématiques de sécurisation dans les projets SI</t>
  </si>
  <si>
    <t>Des principes de développement sécurisé sont mis en œuvre</t>
  </si>
  <si>
    <t>Homologation de tous les nouveaux projets sensibles</t>
  </si>
  <si>
    <t>Des scans de vulnérabilités externes, tous les 2 à 3 ans</t>
  </si>
  <si>
    <t>Des scans de vulnérabilités externes, tous les ans ou plus fréquemment</t>
  </si>
  <si>
    <t>Des scans de vulnérabilités internes, tous les ans ou plus fréquemment</t>
  </si>
  <si>
    <t>Des scans de vulnérabilités internes, en permanence</t>
  </si>
  <si>
    <t>Des tests d'intrusions, une fois tous les 2 à 3 ans</t>
  </si>
  <si>
    <t>Des tests d'intrusions, une fois par an</t>
  </si>
  <si>
    <t>Des tests d'intrusions, plusieurs fois par an</t>
  </si>
  <si>
    <t>Un audit red team, déjà au moins une fois</t>
  </si>
  <si>
    <t>Détection et réaction</t>
  </si>
  <si>
    <t>Oui, pour une partie de ces évènements et pour la majorité des applications et composants</t>
  </si>
  <si>
    <t>Oui, pour l'ensemble de ces évènements et pour la majorité des applications et composants</t>
  </si>
  <si>
    <t>Oui, et il fonctionne en HO</t>
  </si>
  <si>
    <t>Oui, et il fonctionne en HO/HNO</t>
  </si>
  <si>
    <t>Oui, il est informel ou se limite à une fiche réflexe</t>
  </si>
  <si>
    <t>Oui, et il est formalisé</t>
  </si>
  <si>
    <t>Oui, et il a été testé</t>
  </si>
  <si>
    <t>Résilience</t>
  </si>
  <si>
    <t>Oui, pour les données applicatives</t>
  </si>
  <si>
    <t>Sélection</t>
  </si>
  <si>
    <t>Rien n'est réalisé</t>
  </si>
  <si>
    <t>Chiffrement des disques durs</t>
  </si>
  <si>
    <t>Déploiement d'un pare-feu local</t>
  </si>
  <si>
    <t>Déploiement d'un antivirus</t>
  </si>
  <si>
    <t>Oui, mes sauvegardes sont stockées de façon sécurisée (déconnectées ou stockées sur bande magnétique) mais il faudrait du temps pour rétablir l'infrastructure</t>
  </si>
  <si>
    <t>Oui, mes sauvegardes sont stockées de façon sécurisée (déconnectées ou stockées sur bande magnétique) et une solution de reconstruction/reprise rapide des serveurs de sauvegarde et terminaux est disponible en cas de crise.</t>
  </si>
  <si>
    <t>Parcours "Fondation"</t>
  </si>
  <si>
    <t>Parcours "Intermédiaire"</t>
  </si>
  <si>
    <t>Parcours "Avancé"</t>
  </si>
  <si>
    <t>Parcours "Renforcé"</t>
  </si>
  <si>
    <t>Volet cyber de France Relance : Parcours de cybersécurité</t>
  </si>
  <si>
    <t>Aucun</t>
  </si>
  <si>
    <t>Solutions de chiffrement industrialisées sur la totalité des terminaux</t>
  </si>
  <si>
    <t>Il y a une PSSI mais elle n’est pas validée par la direction</t>
  </si>
  <si>
    <t>Oui, dans les 2 dernières année et il a été validé par la direction</t>
  </si>
  <si>
    <t>Oui, sur les comptes utilisateurs</t>
  </si>
  <si>
    <t>Choix</t>
  </si>
  <si>
    <t>Moins de 50</t>
  </si>
  <si>
    <t>Entre 50 et 150</t>
  </si>
  <si>
    <t>Entre 150 et 400</t>
  </si>
  <si>
    <t>Entre 400 et 1200</t>
  </si>
  <si>
    <t>Entre 1200 et 3000</t>
  </si>
  <si>
    <t>Plus de 3000</t>
  </si>
  <si>
    <t xml:space="preserve">Plus de 10 </t>
  </si>
  <si>
    <t>Combien d'agents comptez-vous au sein de la DSI (dont externalisation) ?</t>
  </si>
  <si>
    <t>1 ETP ou moins</t>
  </si>
  <si>
    <t>Entre 1 et 3 ETP</t>
  </si>
  <si>
    <t>Enter 4 et 10 ETP</t>
  </si>
  <si>
    <t>Entre 11 et 30 ETP</t>
  </si>
  <si>
    <t>Entre 31 et 100 ETP</t>
  </si>
  <si>
    <t>Plus de 101 ETP</t>
  </si>
  <si>
    <t>Moins de 0,5 ETP</t>
  </si>
  <si>
    <t>Entre 0,5 et 1,5 ETP</t>
  </si>
  <si>
    <t>Entre 1,5 et 3 ETP</t>
  </si>
  <si>
    <t>Plus de 3 ETP</t>
  </si>
  <si>
    <t>Moins de 1 %</t>
  </si>
  <si>
    <t>Entre 1% et 2,5%</t>
  </si>
  <si>
    <t>Entre 2,5% et 5%</t>
  </si>
  <si>
    <t>Plus de 5%</t>
  </si>
  <si>
    <t>3 ou plus</t>
  </si>
  <si>
    <t>Combien de serveurs informatiques physiques avez-vous ?</t>
  </si>
  <si>
    <t>Moins de 5</t>
  </si>
  <si>
    <t>Entre 6 et 15</t>
  </si>
  <si>
    <t>Entre 16 et 50</t>
  </si>
  <si>
    <t>Plus de 50</t>
  </si>
  <si>
    <t>Combien de serveurs informatiques logiques avez-vous ?</t>
  </si>
  <si>
    <t>Moins de 10</t>
  </si>
  <si>
    <t>Entre 11 et 50</t>
  </si>
  <si>
    <t>Entre 51 et 150</t>
  </si>
  <si>
    <t>Entre 151 et 500</t>
  </si>
  <si>
    <t>Plus de 500</t>
  </si>
  <si>
    <t>Moins de 5%</t>
  </si>
  <si>
    <t>Entre 5% et 20%</t>
  </si>
  <si>
    <t>Plus de 50%</t>
  </si>
  <si>
    <t>Windows server</t>
  </si>
  <si>
    <t>MacOS</t>
  </si>
  <si>
    <t>Linux</t>
  </si>
  <si>
    <t>BSD</t>
  </si>
  <si>
    <t>Mainframes</t>
  </si>
  <si>
    <t>De combien d'applications se compose votre SI ?</t>
  </si>
  <si>
    <t>Moins de 50 applications</t>
  </si>
  <si>
    <t>Entre 51 et 100 applications</t>
  </si>
  <si>
    <t>Entre 101 et 200 applications</t>
  </si>
  <si>
    <t>201 applications et plus</t>
  </si>
  <si>
    <t>Moins de 10%</t>
  </si>
  <si>
    <t>Entre 10% et 20%</t>
  </si>
  <si>
    <t>Entre 20% et 30%</t>
  </si>
  <si>
    <t>Plus de 30%</t>
  </si>
  <si>
    <t>Quel ratio entre vos agents et votre nombre de postes de travail ?</t>
  </si>
  <si>
    <t>Moins de 0,8 poste de travail (fixe ou mobile) par agent</t>
  </si>
  <si>
    <t>Entre 0,8 et 1,2 poste de travail (fixe ou mobile) par agent</t>
  </si>
  <si>
    <t>Plus d'1,2 poste de travail (fixe ou mobile) par agent</t>
  </si>
  <si>
    <t>Quel est votre ratio de postes de travail mobiles ?</t>
  </si>
  <si>
    <t>Entre 10% et 30%</t>
  </si>
  <si>
    <t>Entre 30% et 50%</t>
  </si>
  <si>
    <t>Entre 50% et 70%</t>
  </si>
  <si>
    <t>Plus de 70%</t>
  </si>
  <si>
    <t>Oui, sur plusieurs sites</t>
  </si>
  <si>
    <t>Oui, sur un seul site</t>
  </si>
  <si>
    <t>Microsoft Windows 10</t>
  </si>
  <si>
    <t>Microsoft Windows 8</t>
  </si>
  <si>
    <t>Microsoft Windows 7 ou plus ancien</t>
  </si>
  <si>
    <t>Enjeux SSI</t>
  </si>
  <si>
    <t>Référence</t>
  </si>
  <si>
    <t>Votre établissement et vos ressources humaines</t>
  </si>
  <si>
    <t>Combien d'agents au total compte votre établissement ?</t>
  </si>
  <si>
    <t>Combien avez-vous de sites physiques où sont positionnés des agents ?</t>
  </si>
  <si>
    <t>2 à 4</t>
  </si>
  <si>
    <t>5 à 10</t>
  </si>
  <si>
    <t>Combien d'ETP réalisent des travaux SSI cadrés par des fiches de postes (dont externalisation) ?</t>
  </si>
  <si>
    <t xml:space="preserve">Combien d'ETP réalisent des travaux liés au RGPD cadrés par des fiches de postes (dont externalisation) ? </t>
  </si>
  <si>
    <t xml:space="preserve">Quel est le budget alloué pour les activités de SSI (hors ETP, en pourcentage du budget total alloué pour les activités "IT") ? </t>
  </si>
  <si>
    <t>Combien de sites informatiques principaux avez-vous ? (les sites ne contenant qu'un ou deux serveur local ne sont pas considérés comme des sites informatiques principaux)</t>
  </si>
  <si>
    <t>Tout est externalisé (SaaS ou Cloud)</t>
  </si>
  <si>
    <t>Développement</t>
  </si>
  <si>
    <t>Hébergement</t>
  </si>
  <si>
    <t>Infogérance</t>
  </si>
  <si>
    <t>AIX, Solaris ou autres UNIX propriétaires</t>
  </si>
  <si>
    <t>Quel ratio de vos agents dispose de téléphones mobiles et/ou de tablettes ?</t>
  </si>
  <si>
    <t>Votre établissement dispose-t-il d'une infrastructure Wifi?</t>
  </si>
  <si>
    <t xml:space="preserve">Traitez-vous des données à caractères personnelles de citoyens ? </t>
  </si>
  <si>
    <t>La réglementation NIS s'appliquera-t-elle à votre structure ?</t>
  </si>
  <si>
    <t>La majorité des données les plus sensibles sont chiffrées dans les bases de données en production</t>
  </si>
  <si>
    <t>Toutes les données les plus sensibles sont chiffrées dans les sauvegardes</t>
  </si>
  <si>
    <t xml:space="preserve">Oui, pour les zones de stockage des hashs des mots de passe </t>
  </si>
  <si>
    <r>
      <t xml:space="preserve">Vos actifs sont-ils tous sauvegardés au minimum toutes les 24 heures ? 
</t>
    </r>
    <r>
      <rPr>
        <i/>
        <sz val="11"/>
        <color theme="1"/>
        <rFont val="Marianne"/>
      </rPr>
      <t>(Réponse multiple possible)</t>
    </r>
  </si>
  <si>
    <t>Commentaires</t>
  </si>
  <si>
    <t>Oui, pour les données sur les postes de travail</t>
  </si>
  <si>
    <t>Oui, pour les serveurs de fichiers/données partagées</t>
  </si>
  <si>
    <t>Aucune PSSI n'a été rédigée pour la structure mais c'est une PSSI "groupe" qui est utilisée (ex. PSSI-E, PGSSI, PGSSI-S)</t>
  </si>
  <si>
    <t>Oui, dans les 2 dernières année mais sans présentation/validation par la direction</t>
  </si>
  <si>
    <t>Utilisation d'un MDM (Mobile Device Management) sur la totalité de notre parc de téléphones mobiles et de tablettes</t>
  </si>
  <si>
    <t>Quel est le type d'OS utilisé pour vos postes de travail ?</t>
  </si>
  <si>
    <t xml:space="preserve">Quel est le ratio de vos applications exposées uniquement sur le RIE (Réseau Interministériel de l'Etat) ou sur un réseau internet de l'Etat ? </t>
  </si>
  <si>
    <r>
      <t xml:space="preserve">Quels sont les services externalisés au sein de votre structure (totalement ou partiel) ? 
</t>
    </r>
    <r>
      <rPr>
        <i/>
        <sz val="11"/>
        <color theme="1"/>
        <rFont val="Marianne"/>
      </rPr>
      <t>(Réponse multiple possible)</t>
    </r>
  </si>
  <si>
    <t>Oui, sur les comptes d’administration fonctionnelle des applications</t>
  </si>
  <si>
    <t>Oui, pour les administrateurs système</t>
  </si>
  <si>
    <t>Oui, pour les accès aux serveurs de fichiers/données partagées</t>
  </si>
  <si>
    <t>Oui, pour les droits fonctionnels de la grande majorité des applications</t>
  </si>
  <si>
    <t>Oui, sur les habilitations d’administration système</t>
  </si>
  <si>
    <t>Oui, sur les habilitations d'accès aux serveurs de fichiers/données partagées</t>
  </si>
  <si>
    <t>Il n'y a pas de délai maximum d'application des correctifs</t>
  </si>
  <si>
    <t>Les correctifs pertinents pour le SI sont appliqués dans les 2 mois suivant leur publication</t>
  </si>
  <si>
    <r>
      <t xml:space="preserve">Utilisez-vous un antivirus sur vos serveurs ? 
</t>
    </r>
    <r>
      <rPr>
        <i/>
        <sz val="11"/>
        <color theme="1"/>
        <rFont val="Marianne"/>
      </rPr>
      <t>(Une seule réponse possible)</t>
    </r>
  </si>
  <si>
    <r>
      <t xml:space="preserve">Appliquez-vous une politique de mot de passe ?
</t>
    </r>
    <r>
      <rPr>
        <i/>
        <sz val="11"/>
        <color theme="1"/>
        <rFont val="Marianne"/>
      </rPr>
      <t>(Réponse multiple possible)</t>
    </r>
  </si>
  <si>
    <r>
      <t xml:space="preserve">Avez-vous mis en place un processus de revue des habilitations?
</t>
    </r>
    <r>
      <rPr>
        <i/>
        <sz val="11"/>
        <color theme="1"/>
        <rFont val="Marianne"/>
      </rPr>
      <t>(Réponse multiple possible)</t>
    </r>
  </si>
  <si>
    <r>
      <t xml:space="preserve">Avez-vous mis en place un AD ? 
</t>
    </r>
    <r>
      <rPr>
        <i/>
        <sz val="11"/>
        <color theme="1"/>
        <rFont val="Marianne"/>
      </rPr>
      <t>(Une seule réponse possible)</t>
    </r>
  </si>
  <si>
    <r>
      <t xml:space="preserve">Est-ce que les profils d'habilitation et les droits associés sont définis selon le principe du moindre privilège ?
</t>
    </r>
    <r>
      <rPr>
        <i/>
        <sz val="11"/>
        <color theme="1"/>
        <rFont val="Marianne"/>
      </rPr>
      <t>(Réponse multiple possible)</t>
    </r>
  </si>
  <si>
    <r>
      <t xml:space="preserve">Avez-vous supprimé les comptes d’accès génériques (un compte utilisé par plusieurs personnes) ? 
</t>
    </r>
    <r>
      <rPr>
        <i/>
        <sz val="11"/>
        <color theme="1"/>
        <rFont val="Marianne"/>
      </rPr>
      <t>(Réponse multiple possible)</t>
    </r>
  </si>
  <si>
    <r>
      <t xml:space="preserve">Comment encadrez-vous vos prestataires (SI, métier ou SSI) sur les aspects cybersécurité ? 
</t>
    </r>
    <r>
      <rPr>
        <i/>
        <sz val="11"/>
        <color theme="1"/>
        <rFont val="Marianne"/>
      </rPr>
      <t>(Réponse multiple possible)</t>
    </r>
  </si>
  <si>
    <r>
      <t xml:space="preserve">Avez-vous défini une stratégie de sensibilisation ? 
</t>
    </r>
    <r>
      <rPr>
        <i/>
        <sz val="11"/>
        <color theme="1"/>
        <rFont val="Marianne"/>
      </rPr>
      <t>(Une seule réponse possible)</t>
    </r>
  </si>
  <si>
    <r>
      <t xml:space="preserve">Avez-vous une PSSI ? 
</t>
    </r>
    <r>
      <rPr>
        <i/>
        <u/>
        <sz val="11"/>
        <color theme="1"/>
        <rFont val="Marianne"/>
      </rPr>
      <t>(Une seule réponse possible)</t>
    </r>
  </si>
  <si>
    <r>
      <t>Qui est responsable de la sécurité des SI dans votre organigramme ?</t>
    </r>
    <r>
      <rPr>
        <i/>
        <sz val="11"/>
        <color theme="1"/>
        <rFont val="Marianne"/>
      </rPr>
      <t xml:space="preserve"> 
(Une seule réponse possible)</t>
    </r>
  </si>
  <si>
    <r>
      <t>Avez-vous fait un travail de durcissement de la configuration de certains équipements ?</t>
    </r>
    <r>
      <rPr>
        <i/>
        <sz val="11"/>
        <color theme="1"/>
        <rFont val="Marianne"/>
      </rPr>
      <t xml:space="preserve">
(Réponse multiple possible)</t>
    </r>
  </si>
  <si>
    <r>
      <t xml:space="preserve">Réalisez-vous le chiffrement de vos données stockées au sein du datacenter ?
</t>
    </r>
    <r>
      <rPr>
        <i/>
        <sz val="11"/>
        <color theme="1"/>
        <rFont val="Marianne"/>
      </rPr>
      <t>(Réponse multiple possible)</t>
    </r>
  </si>
  <si>
    <r>
      <t xml:space="preserve">Avez-vous mis en place un VPN pour les accès à distance ?
</t>
    </r>
    <r>
      <rPr>
        <i/>
        <sz val="11"/>
        <color theme="1"/>
        <rFont val="Marianne"/>
      </rPr>
      <t>(Une seule réponse possible)</t>
    </r>
  </si>
  <si>
    <r>
      <t xml:space="preserve">Quels dispositifs de cloisonnement sont mis en œuvre ?
</t>
    </r>
    <r>
      <rPr>
        <i/>
        <sz val="11"/>
        <color theme="1"/>
        <rFont val="Marianne"/>
      </rPr>
      <t>(Réponse multiple possible)</t>
    </r>
  </si>
  <si>
    <r>
      <t xml:space="preserve">Vos flux sont-ils chiffrés ? 
</t>
    </r>
    <r>
      <rPr>
        <i/>
        <sz val="11"/>
        <color theme="1"/>
        <rFont val="Marianne"/>
      </rPr>
      <t>(Réponse multiple possible)</t>
    </r>
  </si>
  <si>
    <r>
      <t xml:space="preserve">Comment sécurisez-vous les données se trouvant sur les téléphones ou tablettes ?
</t>
    </r>
    <r>
      <rPr>
        <i/>
        <sz val="11"/>
        <color theme="1"/>
        <rFont val="Marianne"/>
      </rPr>
      <t>(Réponse multiple possible)</t>
    </r>
  </si>
  <si>
    <r>
      <t xml:space="preserve">Comment protégez-vous vos postes de travail ? 
</t>
    </r>
    <r>
      <rPr>
        <i/>
        <sz val="11"/>
        <color theme="1"/>
        <rFont val="Marianne"/>
      </rPr>
      <t>(Réponse multiple possible)</t>
    </r>
  </si>
  <si>
    <r>
      <t xml:space="preserve">Utilisez-vous un système EDR (Endpoint Detection and Response) ? 
</t>
    </r>
    <r>
      <rPr>
        <i/>
        <sz val="11"/>
        <color theme="1"/>
        <rFont val="Marianne"/>
      </rPr>
      <t>(Une seule réponse possible)</t>
    </r>
  </si>
  <si>
    <r>
      <t xml:space="preserve">De quelle façon prenez-vous en compte la sécurité dans vos projets SI ?
</t>
    </r>
    <r>
      <rPr>
        <i/>
        <sz val="11"/>
        <color theme="1"/>
        <rFont val="Marianne"/>
      </rPr>
      <t>(Réponse multiple possible)</t>
    </r>
  </si>
  <si>
    <r>
      <t xml:space="preserve">Réalisez-vous des scans de vulnérabilité / audits / tests d’intrusion ? </t>
    </r>
    <r>
      <rPr>
        <i/>
        <sz val="11"/>
        <color theme="1"/>
        <rFont val="Marianne"/>
      </rPr>
      <t xml:space="preserve">
(Réponse multiple possible)</t>
    </r>
  </si>
  <si>
    <r>
      <t xml:space="preserve">Avez-vous audité votre AD ?
</t>
    </r>
    <r>
      <rPr>
        <i/>
        <sz val="11"/>
        <color theme="1"/>
        <rFont val="Marianne"/>
      </rPr>
      <t>(Une seule réponse possible)</t>
    </r>
  </si>
  <si>
    <r>
      <t xml:space="preserve">Est-ce que vous journalisez les évènements relatifs à l'authentification des utilisateurs, à la gestion des comptes et des droits d'accès, à l'accès aux ressources, aux modifications des règles de sécurité ?  
</t>
    </r>
    <r>
      <rPr>
        <i/>
        <sz val="11"/>
        <color theme="1"/>
        <rFont val="Marianne"/>
      </rPr>
      <t>(Une seule réponse possible)</t>
    </r>
  </si>
  <si>
    <r>
      <t xml:space="preserve">Avez-vous mis en œuvre un puit de logs ?  
</t>
    </r>
    <r>
      <rPr>
        <i/>
        <sz val="11"/>
        <color theme="1"/>
        <rFont val="Marianne"/>
      </rPr>
      <t>(Une seule réponse possible)</t>
    </r>
  </si>
  <si>
    <r>
      <t xml:space="preserve">Etes-vous équipé d’un SIEM ?  
</t>
    </r>
    <r>
      <rPr>
        <i/>
        <sz val="11"/>
        <color theme="1"/>
        <rFont val="Marianne"/>
      </rPr>
      <t>(Une seule réponse possible)</t>
    </r>
  </si>
  <si>
    <r>
      <t xml:space="preserve">Avez-vous un processus formel de gestion de crise ?  
</t>
    </r>
    <r>
      <rPr>
        <i/>
        <sz val="11"/>
        <color theme="1"/>
        <rFont val="Marianne"/>
      </rPr>
      <t>(Une seule réponse possible)</t>
    </r>
  </si>
  <si>
    <r>
      <t xml:space="preserve">Seriez-vous capable de restaurer l’intégralité de votre SI en cas de cryptolockage généralisé de votre SI ?  
</t>
    </r>
    <r>
      <rPr>
        <i/>
        <sz val="11"/>
        <color theme="1"/>
        <rFont val="Marianne"/>
      </rPr>
      <t>(Une seule réponse possible)</t>
    </r>
  </si>
  <si>
    <t>Sur les serveurs hébergeant les services les plus sensibles</t>
  </si>
  <si>
    <t>Solutions de chiffrement industrialisées sur une partie des terminaux (celle utilisée par les populations les plus sensibles)</t>
  </si>
  <si>
    <t>Utilisation d'un MDM (Mobile Device Management) sur une partie de notre parc de téléphones mobiles et de tablettes (celle utilisée par les populations les plus sensibles)</t>
  </si>
  <si>
    <t>Oui, pour une partie de ces évènements et pour les applications et composants les plus sensibles</t>
  </si>
  <si>
    <t>Oui, pour l'ensemble de ces évènements et pour les applications et composants les plus sensibles</t>
  </si>
  <si>
    <t>Oui, et il couvre la majorité des ressources</t>
  </si>
  <si>
    <t>Oui, et il couvre quelques unes des ressources</t>
  </si>
  <si>
    <t>Oui, pour les droits fonctionnels des applications les plus sensibles</t>
  </si>
  <si>
    <t>Oui, sur les habilitations d’administration système pour les périmètres les plus sensibles</t>
  </si>
  <si>
    <t>Oui, sur les habilitations d’administration fonctionnelle sur les périmètres les plus sensibles</t>
  </si>
  <si>
    <t>Oui, sur les habilitations d’utilisation des applications sur les périmètres les plus sensibles</t>
  </si>
  <si>
    <t>Oui, sur les habilitations d'accès aux serveurs de fichiers/données partagées les plus sensibles</t>
  </si>
  <si>
    <t>Oui, et il couvre la majorité des ressources les plus sensibles</t>
  </si>
  <si>
    <t>Oui, sur la totalité des serveurs où cela est pertinent (ex : non recommandé sur les contrôleurs de domaine AD)</t>
  </si>
  <si>
    <t>Les règles de filtrage des flux sont clairement définies et tenues à jour</t>
  </si>
  <si>
    <t>Oui, et cela couvre les flux de browsing vers l’Internet (sortant)</t>
  </si>
  <si>
    <t>Oui, et cela couvre les flux applicatifs vers l’Internet (sortant)</t>
  </si>
  <si>
    <r>
      <t xml:space="preserve">Avez-vous mis en place un proxy ?  
</t>
    </r>
    <r>
      <rPr>
        <i/>
        <sz val="11"/>
        <color theme="1"/>
        <rFont val="Marianne"/>
      </rPr>
      <t>(Réponse multiple possible)</t>
    </r>
  </si>
  <si>
    <t>Oui, les flux d’administration système sont chiffrés</t>
  </si>
  <si>
    <t>Oui, sur les comptes d’administration système</t>
  </si>
  <si>
    <t>Oui, sur les accès d'administration système</t>
  </si>
  <si>
    <t>Oui, sur les accès applicatifs les plus sensibles</t>
  </si>
  <si>
    <r>
      <t xml:space="preserve">Utilisez-vous un système d’authentification multi facteurs ? 
</t>
    </r>
    <r>
      <rPr>
        <i/>
        <sz val="11"/>
        <color theme="1"/>
        <rFont val="Marianne"/>
      </rPr>
      <t>(Réponse multiple possible)</t>
    </r>
  </si>
  <si>
    <t>Oui, sur la grande majorité des accès applicatifs</t>
  </si>
  <si>
    <t>Oui, les pièces jointes des mails contenant des données sensibles sont chiffrées</t>
  </si>
  <si>
    <r>
      <t xml:space="preserve">Sécurisez-vous les échanges de données sensibles non applicatives transmises via Internet ? 
</t>
    </r>
    <r>
      <rPr>
        <i/>
        <sz val="11"/>
        <color theme="1"/>
        <rFont val="Marianne"/>
      </rPr>
      <t>(Réponse multiple possible)</t>
    </r>
  </si>
  <si>
    <t>Oui, une plateforme de partage sécurisé de données est mise en place</t>
  </si>
  <si>
    <t>Restriction des droits d'administration au strict besoin</t>
  </si>
  <si>
    <r>
      <t xml:space="preserve">Quels sont les délais maximum d'application des correctifs de sécurité mis en œuvre sur vos systèmes et applicatifs ?
</t>
    </r>
    <r>
      <rPr>
        <i/>
        <sz val="11"/>
        <color theme="1"/>
        <rFont val="Marianne"/>
      </rPr>
      <t>(Réponse multiple possible)</t>
    </r>
  </si>
  <si>
    <t>Sur le Wi-Fi</t>
  </si>
  <si>
    <t>Il y a un référent SSI</t>
  </si>
  <si>
    <t>Oui, les flux sensibles transitant au sein du centre informatique et contenant des données sensibles sont chiffrés</t>
  </si>
  <si>
    <t>Homologation des principaux SI sensibles du SI legacy</t>
  </si>
  <si>
    <r>
      <t xml:space="preserve">Avez-vous des ressources obsolètes (maintenance arrêtée par l'éditeur ou ne pouvant être réalisée) ? 
</t>
    </r>
    <r>
      <rPr>
        <i/>
        <sz val="11"/>
        <color theme="1"/>
        <rFont val="Marianne"/>
      </rPr>
      <t>(Une seule réponse possible)</t>
    </r>
  </si>
  <si>
    <r>
      <t xml:space="preserve">Disposez-vous d’un processus de gestion des incidents de sécurité ?  
</t>
    </r>
    <r>
      <rPr>
        <i/>
        <sz val="11"/>
        <color theme="1"/>
        <rFont val="Marianne"/>
      </rPr>
      <t>(Une seule réponse possible)</t>
    </r>
  </si>
  <si>
    <r>
      <t xml:space="preserve">Avez-vous mis en place un DLP (Data Leak Prevention) ?
</t>
    </r>
    <r>
      <rPr>
        <i/>
        <sz val="11"/>
        <color theme="1"/>
        <rFont val="Marianne"/>
      </rPr>
      <t>(Une seule réponse possible)</t>
    </r>
  </si>
  <si>
    <t>Score total</t>
  </si>
  <si>
    <t>Quel est le ratio de vos applications (hors SaaS/PaaS) exposées sur Internet ?</t>
  </si>
  <si>
    <t xml:space="preserve">Quel est le ratio de vos applications externalisées en mode SaaS/PaaS ? </t>
  </si>
  <si>
    <t xml:space="preserve">Quel est le ratio de vos serveurs logiques dans le cloud ? </t>
  </si>
  <si>
    <r>
      <t xml:space="preserve">De quels types de cartographies/référentiels disposez vous ? 
</t>
    </r>
    <r>
      <rPr>
        <i/>
        <sz val="11"/>
        <color theme="1"/>
        <rFont val="Marianne"/>
      </rPr>
      <t>(Réponse multiple possible)</t>
    </r>
  </si>
  <si>
    <t>Cartographie/référentiel des enjeux SSI associés aux applications</t>
  </si>
  <si>
    <t xml:space="preserve">Cartographie/référentiel des applications du SI </t>
  </si>
  <si>
    <t>Cartographie/référentiel de l'infrastructure SI</t>
  </si>
  <si>
    <t>Cartographie/référentiel des comptes à privilèges</t>
  </si>
  <si>
    <t>Cartographie/référentiel des interconnexions avec les partenaires et les prestataires</t>
  </si>
  <si>
    <t>Cartographie/référentiel des flux réseau</t>
  </si>
  <si>
    <t>Cartographie/référentiel des données</t>
  </si>
  <si>
    <t>Le SI applicatif est séparé en plusieurs zones construites de façon logique et cloisonnées par un FW</t>
  </si>
  <si>
    <t>Traitez-vous des données concernées par l'IGI 1300 (concerne le Confidentiel Défense) ou l'II901 (concerne le Diffusion Restreinte) ?</t>
  </si>
  <si>
    <t>Sécurisation des équipements de travail</t>
  </si>
  <si>
    <r>
      <t xml:space="preserve">Est-ce que vous avez déjà réalisé une feuille de route ou schéma directeur SSI ? 
</t>
    </r>
    <r>
      <rPr>
        <i/>
        <sz val="11"/>
        <color theme="1"/>
        <rFont val="Marianne"/>
      </rPr>
      <t>(Une seule réponse possible)</t>
    </r>
  </si>
  <si>
    <t xml:space="preserve">Les correctifs pertinents pour le SI sont appliqués sous un délai supérieur à 2 mois suivant leur publication </t>
  </si>
  <si>
    <t>Les correctifs critiques sont appliqués dans la semaine suivant leur publication</t>
  </si>
  <si>
    <t>Oui, il a lieu une fois par an ou semestre</t>
  </si>
  <si>
    <t>Oui, il a lieu une fois par trimestre ou mois</t>
  </si>
  <si>
    <t>Oui, et le DSI y participe</t>
  </si>
  <si>
    <t xml:space="preserve">Oui, et un membre de la direction générale y participe </t>
  </si>
  <si>
    <t>Les interconnexions réseau dédiées avec les principaux partenaires / prestataires sont sécurisées</t>
  </si>
  <si>
    <t>Mise en place d'une stratégie de sécurité au travers d'une GPO, durcissement de la configuration du BIOS et de la chaîne de démarrage</t>
  </si>
  <si>
    <r>
      <t xml:space="preserve">Un comité de pilotage de la cyber sécurité est-il mis en place ?
</t>
    </r>
    <r>
      <rPr>
        <i/>
        <sz val="11"/>
        <color theme="1"/>
        <rFont val="Marianne"/>
      </rPr>
      <t>(Réponse multiple possible)</t>
    </r>
  </si>
  <si>
    <r>
      <t xml:space="preserve">Quelles actions de sensibilisation menez-vous ?
</t>
    </r>
    <r>
      <rPr>
        <i/>
        <sz val="11"/>
        <color theme="1"/>
        <rFont val="Marianne"/>
      </rPr>
      <t>(Réponse multiple possible)</t>
    </r>
  </si>
  <si>
    <r>
      <t xml:space="preserve">Quelles populations sont sensibilisées à la cybersécurité ?
</t>
    </r>
    <r>
      <rPr>
        <i/>
        <sz val="11"/>
        <color theme="1"/>
        <rFont val="Marianne"/>
      </rPr>
      <t>(Réponse mutliple possible)</t>
    </r>
  </si>
  <si>
    <t>Apple Mac OS</t>
  </si>
  <si>
    <t>Réalisation de campagnes de phishing</t>
  </si>
  <si>
    <t>Réalisation de campagnes mail, de présentations en présentiel, de vidéos, de campagnes d'affichage ou autre</t>
  </si>
  <si>
    <t>Les dirigeants, qui sont des sponsors actifs des démarches cybersécurité dans l’organisme</t>
  </si>
  <si>
    <t>Les acheteurs, qui garantissent la prise en compte de la cybersécurité dans la plupart des contrats et prestations</t>
  </si>
  <si>
    <t>Les référents/MOA métier, qui prennent en compte de la cybersécurité dans la plupart des processus métiers et maîtrise d’ouvrage des applications</t>
  </si>
  <si>
    <t>Les administrateurs système, qui prennent en compte la cybersécurité dans la plupart des processus d’exploitation des SI</t>
  </si>
  <si>
    <r>
      <t xml:space="preserve">Disposez-vous d’un SOC ? 
</t>
    </r>
    <r>
      <rPr>
        <i/>
        <sz val="11"/>
        <color theme="1"/>
        <rFont val="Marianne"/>
      </rPr>
      <t>(Réponse multiple possible)</t>
    </r>
  </si>
  <si>
    <r>
      <t xml:space="preserve">Réponses 
</t>
    </r>
    <r>
      <rPr>
        <i/>
        <sz val="11"/>
        <rFont val="Calibri"/>
        <family val="2"/>
        <scheme val="minor"/>
      </rPr>
      <t>(au sein d'un même bloc de questions entourées, on ne pourra sélectionner qu'une réponse)</t>
    </r>
  </si>
  <si>
    <r>
      <t xml:space="preserve">Quel ratio de vos prestations ayant des enjeux important de cybersécurité (en disponibilité, intégrité ou confidentialité) est encadré sur les aspects cybersécurité ? 
</t>
    </r>
    <r>
      <rPr>
        <i/>
        <sz val="11"/>
        <color theme="1"/>
        <rFont val="Marianne"/>
      </rPr>
      <t>(Une seule réponse possible)</t>
    </r>
  </si>
  <si>
    <t xml:space="preserve">           </t>
  </si>
  <si>
    <t>Parcours de cybersécurité</t>
  </si>
  <si>
    <t>Votre Système d'Information (SI)</t>
  </si>
  <si>
    <t xml:space="preserve">Quels systèmes d'exploitation (OS) avez-vous mis en place pour vos serveurs 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</si>
</sst>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Marianne"/>
    </font>
    <font>
      <sz val="11"/>
      <color theme="1"/>
      <name val="Marianne"/>
    </font>
    <font>
      <sz val="11"/>
      <name val="Marianne"/>
    </font>
    <font>
      <b/>
      <sz val="12"/>
      <color theme="1"/>
      <name val="Marianne"/>
    </font>
    <font>
      <sz val="11"/>
      <color theme="0"/>
      <name val="Marianne"/>
    </font>
    <font>
      <i/>
      <sz val="11"/>
      <color theme="1"/>
      <name val="Marianne"/>
    </font>
    <font>
      <b/>
      <sz val="11"/>
      <color theme="1"/>
      <name val="Calibri"/>
      <family val="2"/>
      <charset val="1"/>
    </font>
    <font>
      <b/>
      <sz val="11"/>
      <name val="Marianne"/>
    </font>
    <font>
      <sz val="11"/>
      <color rgb="FF00B050"/>
      <name val="Marianne"/>
    </font>
    <font>
      <b/>
      <sz val="16"/>
      <color theme="0"/>
      <name val="Marianne"/>
    </font>
    <font>
      <b/>
      <sz val="16"/>
      <color theme="1"/>
      <name val="Marianne"/>
    </font>
    <font>
      <b/>
      <sz val="11"/>
      <color theme="0"/>
      <name val="Marianne"/>
    </font>
    <font>
      <sz val="10"/>
      <color theme="1"/>
      <name val="Marianne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1"/>
      <color theme="1"/>
      <name val="Marianne"/>
    </font>
    <font>
      <i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theme="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rgb="FF99CCFF"/>
      </patternFill>
    </fill>
    <fill>
      <patternFill patternType="solid">
        <fgColor rgb="FF993366"/>
        <bgColor rgb="FF33CCCC"/>
      </patternFill>
    </fill>
    <fill>
      <patternFill patternType="solid">
        <fgColor rgb="FFCC9900"/>
        <bgColor rgb="FF969696"/>
      </patternFill>
    </fill>
    <fill>
      <patternFill patternType="solid">
        <fgColor rgb="FF00B050"/>
        <bgColor rgb="FF800080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theme="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theme="4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7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 applyFont="1"/>
    <xf numFmtId="0" fontId="1" fillId="0" borderId="0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2" borderId="0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9" fillId="2" borderId="1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/>
    </xf>
    <xf numFmtId="0" fontId="10" fillId="6" borderId="1" xfId="0" applyFont="1" applyFill="1" applyBorder="1" applyAlignment="1">
      <alignment horizontal="left" vertical="center" wrapText="1"/>
    </xf>
    <xf numFmtId="0" fontId="11" fillId="6" borderId="1" xfId="1" applyFont="1" applyFill="1" applyBorder="1" applyAlignment="1">
      <alignment horizontal="left" vertical="center" wrapText="1"/>
    </xf>
    <xf numFmtId="0" fontId="11" fillId="6" borderId="1" xfId="1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right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0" borderId="3" xfId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right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right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1" fillId="0" borderId="4" xfId="1" applyFont="1" applyBorder="1" applyAlignment="1">
      <alignment horizontal="left" vertical="center" wrapText="1"/>
    </xf>
    <xf numFmtId="0" fontId="11" fillId="0" borderId="2" xfId="1" applyFont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right" vertical="center" wrapText="1"/>
    </xf>
    <xf numFmtId="0" fontId="0" fillId="0" borderId="1" xfId="0" applyNumberFormat="1" applyFont="1" applyFill="1" applyBorder="1" applyAlignment="1" applyProtection="1">
      <alignment horizontal="right" vertical="center" wrapText="1"/>
    </xf>
    <xf numFmtId="9" fontId="13" fillId="2" borderId="11" xfId="2" applyFont="1" applyFill="1" applyBorder="1" applyAlignment="1">
      <alignment vertical="center"/>
    </xf>
    <xf numFmtId="0" fontId="12" fillId="6" borderId="1" xfId="0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9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left" vertical="center"/>
    </xf>
    <xf numFmtId="0" fontId="19" fillId="2" borderId="6" xfId="0" applyFont="1" applyFill="1" applyBorder="1" applyAlignment="1">
      <alignment vertical="center"/>
    </xf>
    <xf numFmtId="0" fontId="20" fillId="2" borderId="6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22" fillId="0" borderId="0" xfId="0" applyFont="1"/>
    <xf numFmtId="0" fontId="18" fillId="0" borderId="0" xfId="0" applyFont="1" applyAlignment="1">
      <alignment horizontal="center"/>
    </xf>
    <xf numFmtId="0" fontId="5" fillId="2" borderId="0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9" fontId="23" fillId="0" borderId="1" xfId="0" applyNumberFormat="1" applyFont="1" applyFill="1" applyBorder="1" applyAlignment="1" applyProtection="1">
      <alignment horizontal="center" vertical="center" wrapText="1"/>
    </xf>
    <xf numFmtId="0" fontId="23" fillId="0" borderId="0" xfId="0" applyFont="1"/>
    <xf numFmtId="0" fontId="24" fillId="0" borderId="0" xfId="0" applyFont="1" applyBorder="1" applyAlignment="1">
      <alignment horizontal="right"/>
    </xf>
    <xf numFmtId="9" fontId="13" fillId="2" borderId="0" xfId="2" applyFont="1" applyFill="1" applyBorder="1" applyAlignment="1">
      <alignment vertical="center"/>
    </xf>
    <xf numFmtId="0" fontId="11" fillId="0" borderId="3" xfId="1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 wrapText="1"/>
    </xf>
    <xf numFmtId="0" fontId="0" fillId="6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right" vertical="center" wrapText="1"/>
    </xf>
    <xf numFmtId="0" fontId="23" fillId="0" borderId="1" xfId="0" applyFont="1" applyFill="1" applyBorder="1" applyAlignment="1" applyProtection="1">
      <alignment horizontal="center" vertical="center" wrapText="1"/>
    </xf>
    <xf numFmtId="0" fontId="25" fillId="0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left" vertical="center" wrapText="1"/>
    </xf>
    <xf numFmtId="9" fontId="9" fillId="0" borderId="13" xfId="0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left" vertical="center" wrapText="1"/>
    </xf>
    <xf numFmtId="0" fontId="11" fillId="0" borderId="5" xfId="1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  <xf numFmtId="0" fontId="11" fillId="0" borderId="17" xfId="1" applyFont="1" applyBorder="1" applyAlignment="1">
      <alignment horizontal="left" vertical="center" wrapText="1"/>
    </xf>
    <xf numFmtId="0" fontId="11" fillId="0" borderId="18" xfId="1" applyFont="1" applyBorder="1" applyAlignment="1">
      <alignment horizontal="left" vertical="center" wrapText="1"/>
    </xf>
    <xf numFmtId="0" fontId="11" fillId="0" borderId="19" xfId="1" applyFont="1" applyBorder="1" applyAlignment="1">
      <alignment horizontal="left" vertical="center" wrapText="1"/>
    </xf>
    <xf numFmtId="0" fontId="11" fillId="0" borderId="16" xfId="1" applyFont="1" applyBorder="1" applyAlignment="1">
      <alignment horizontal="left" vertical="center" wrapText="1"/>
    </xf>
    <xf numFmtId="0" fontId="11" fillId="0" borderId="16" xfId="1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righ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2" fillId="0" borderId="5" xfId="1" applyFont="1" applyBorder="1" applyAlignment="1">
      <alignment horizontal="right" vertical="center" wrapText="1"/>
    </xf>
    <xf numFmtId="0" fontId="11" fillId="0" borderId="17" xfId="1" applyFont="1" applyFill="1" applyBorder="1" applyAlignment="1">
      <alignment horizontal="left" vertical="center" wrapText="1"/>
    </xf>
    <xf numFmtId="0" fontId="11" fillId="0" borderId="18" xfId="1" applyFont="1" applyFill="1" applyBorder="1" applyAlignment="1">
      <alignment horizontal="left" vertical="center" wrapText="1"/>
    </xf>
    <xf numFmtId="0" fontId="11" fillId="0" borderId="19" xfId="1" applyFont="1" applyFill="1" applyBorder="1" applyAlignment="1">
      <alignment horizontal="left" vertical="center" wrapText="1"/>
    </xf>
    <xf numFmtId="0" fontId="11" fillId="0" borderId="20" xfId="1" applyFont="1" applyBorder="1" applyAlignment="1">
      <alignment horizontal="right" vertical="center" wrapText="1"/>
    </xf>
    <xf numFmtId="0" fontId="11" fillId="0" borderId="5" xfId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5" fillId="0" borderId="14" xfId="1" applyFont="1" applyBorder="1" applyAlignment="1">
      <alignment horizontal="center" vertical="center" wrapText="1"/>
    </xf>
    <xf numFmtId="0" fontId="25" fillId="0" borderId="15" xfId="1" applyFont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6" fillId="7" borderId="9" xfId="1" applyFont="1" applyFill="1" applyBorder="1" applyAlignment="1">
      <alignment horizontal="center" vertical="center" wrapText="1"/>
    </xf>
    <xf numFmtId="0" fontId="16" fillId="8" borderId="8" xfId="1" applyFont="1" applyFill="1" applyBorder="1" applyAlignment="1">
      <alignment horizontal="center" vertical="center" wrapText="1"/>
    </xf>
    <xf numFmtId="0" fontId="16" fillId="9" borderId="8" xfId="1" applyFont="1" applyFill="1" applyBorder="1" applyAlignment="1">
      <alignment horizontal="center" vertical="center" wrapText="1"/>
    </xf>
    <xf numFmtId="0" fontId="16" fillId="10" borderId="7" xfId="1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 indent="4"/>
    </xf>
    <xf numFmtId="0" fontId="0" fillId="11" borderId="1" xfId="0" applyFont="1" applyFill="1" applyBorder="1" applyAlignment="1">
      <alignment horizontal="left" vertical="center" wrapText="1"/>
    </xf>
    <xf numFmtId="0" fontId="11" fillId="11" borderId="3" xfId="0" applyFont="1" applyFill="1" applyBorder="1" applyAlignment="1">
      <alignment horizontal="left" vertical="center" wrapText="1"/>
    </xf>
    <xf numFmtId="0" fontId="11" fillId="11" borderId="1" xfId="0" applyFont="1" applyFill="1" applyBorder="1" applyAlignment="1">
      <alignment horizontal="left" vertical="center" wrapText="1"/>
    </xf>
    <xf numFmtId="0" fontId="11" fillId="11" borderId="1" xfId="0" applyFont="1" applyFill="1" applyBorder="1" applyAlignment="1">
      <alignment horizontal="right" vertical="center" wrapText="1"/>
    </xf>
    <xf numFmtId="0" fontId="14" fillId="11" borderId="1" xfId="0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left" vertical="center" wrapText="1"/>
    </xf>
    <xf numFmtId="0" fontId="21" fillId="12" borderId="1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left" vertical="center" wrapText="1"/>
    </xf>
    <xf numFmtId="0" fontId="11" fillId="11" borderId="1" xfId="1" applyFont="1" applyFill="1" applyBorder="1" applyAlignment="1">
      <alignment horizontal="left" vertical="center" wrapText="1"/>
    </xf>
  </cellXfs>
  <cellStyles count="3">
    <cellStyle name="Normal" xfId="0" builtinId="0"/>
    <cellStyle name="Normal 2" xfId="1" xr:uid="{00000000-0005-0000-0000-000001000000}"/>
    <cellStyle name="Pourcentage" xfId="2" builtinId="5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rianne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vertical="center" textRotation="0" wrapText="1" justifyLastLine="0" shrinkToFit="0" readingOrder="0"/>
    </dxf>
    <dxf>
      <alignment vertical="center" textRotation="0" wrapText="1" justifyLastLine="0" shrinkToFit="0" readingOrder="0"/>
    </dxf>
    <dxf>
      <alignment vertical="center" textRotation="0" wrapText="1" justifyLastLine="0" shrinkToFit="0" readingOrder="0"/>
      <border outline="0">
        <left style="thin">
          <color auto="1"/>
        </left>
      </border>
    </dxf>
    <dxf>
      <alignment vertical="center" textRotation="0" wrapText="1" justifyLastLine="0" shrinkToFit="0" readingOrder="0"/>
    </dxf>
    <dxf>
      <alignment vertical="center" textRotation="0" wrapText="1" justifyLastLine="0" shrinkToFit="0" readingOrder="0"/>
      <border outline="0">
        <right style="thin">
          <color indexed="64"/>
        </right>
      </border>
    </dxf>
    <dxf>
      <alignment vertical="center" textRotation="0" wrapText="1" justifyLastLine="0" shrinkToFit="0" readingOrder="0"/>
    </dxf>
    <dxf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rianne"/>
        <scheme val="none"/>
      </font>
      <numFmt numFmtId="13" formatCode="0%"/>
      <alignment vertical="center" textRotation="0" wrapText="1" justifyLastLine="0" shrinkToFit="0" readingOrder="0"/>
    </dxf>
    <dxf>
      <font>
        <b/>
      </font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rgb="FF00B050"/>
        <name val="Marianne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rianne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Marianne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Marianne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name val="Marianne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name val="Marianne"/>
        <scheme val="none"/>
      </font>
    </dxf>
    <dxf>
      <font>
        <b/>
        <strike val="0"/>
        <outline val="0"/>
        <shadow val="0"/>
        <u val="none"/>
        <vertAlign val="baseline"/>
        <sz val="11"/>
        <color auto="1"/>
        <name val="Marianne"/>
        <scheme val="none"/>
      </font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</dxf>
  </dxfs>
  <tableStyles count="0" defaultTableStyle="TableStyleMedium2" defaultPivotStyle="PivotStyleLight16"/>
  <colors>
    <mruColors>
      <color rgb="FFCC9900"/>
      <color rgb="FF993366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0</xdr:rowOff>
    </xdr:from>
    <xdr:to>
      <xdr:col>0</xdr:col>
      <xdr:colOff>719099</xdr:colOff>
      <xdr:row>1</xdr:row>
      <xdr:rowOff>273330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0"/>
          <a:ext cx="538124" cy="530505"/>
        </a:xfrm>
        <a:prstGeom prst="rect">
          <a:avLst/>
        </a:prstGeom>
      </xdr:spPr>
    </xdr:pic>
    <xdr:clientData/>
  </xdr:twoCellAnchor>
  <xdr:twoCellAnchor editAs="oneCell">
    <xdr:from>
      <xdr:col>4</xdr:col>
      <xdr:colOff>1698044</xdr:colOff>
      <xdr:row>0</xdr:row>
      <xdr:rowOff>83980</xdr:rowOff>
    </xdr:from>
    <xdr:to>
      <xdr:col>4</xdr:col>
      <xdr:colOff>2078996</xdr:colOff>
      <xdr:row>1</xdr:row>
      <xdr:rowOff>209222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84390" y="83980"/>
          <a:ext cx="380952" cy="3890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288381</xdr:colOff>
      <xdr:row>0</xdr:row>
      <xdr:rowOff>177346</xdr:rowOff>
    </xdr:from>
    <xdr:to>
      <xdr:col>1</xdr:col>
      <xdr:colOff>493130</xdr:colOff>
      <xdr:row>1</xdr:row>
      <xdr:rowOff>193501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8381" y="177346"/>
          <a:ext cx="536053" cy="529677"/>
        </a:xfrm>
        <a:prstGeom prst="rect">
          <a:avLst/>
        </a:prstGeom>
      </xdr:spPr>
    </xdr:pic>
    <xdr:clientData/>
  </xdr:twoCellAnchor>
  <xdr:twoCellAnchor editAs="oneCell">
    <xdr:from>
      <xdr:col>8</xdr:col>
      <xdr:colOff>1496987</xdr:colOff>
      <xdr:row>0</xdr:row>
      <xdr:rowOff>217609</xdr:rowOff>
    </xdr:from>
    <xdr:to>
      <xdr:col>8</xdr:col>
      <xdr:colOff>1877939</xdr:colOff>
      <xdr:row>1</xdr:row>
      <xdr:rowOff>85676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193937" y="217609"/>
          <a:ext cx="380952" cy="38241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0000000}" name="Tableau112" displayName="Tableau112" ref="A5:E132" totalsRowShown="0" headerRowDxfId="26" dataDxfId="25" tableBorderDxfId="24">
  <tableColumns count="5">
    <tableColumn id="1" xr3:uid="{00000000-0010-0000-0000-000001000000}" name="Référence" dataDxfId="23"/>
    <tableColumn id="2" xr3:uid="{00000000-0010-0000-0000-000002000000}" name="Questions" dataDxfId="22"/>
    <tableColumn id="4" xr3:uid="{00000000-0010-0000-0000-000004000000}" name="Réponses" dataDxfId="21"/>
    <tableColumn id="5" xr3:uid="{00000000-0010-0000-0000-000005000000}" name="Choix" dataDxfId="20"/>
    <tableColumn id="3" xr3:uid="{00000000-0010-0000-0000-000003000000}" name="Commentaires" dataDxfId="19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au1" displayName="Tableau1" ref="B4:I239" totalsRowCount="1" headerRowDxfId="18" dataDxfId="17" totalsRowDxfId="16">
  <autoFilter ref="B4:I23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2" xr3:uid="{00000000-0010-0000-0100-000002000000}" name="Questions" dataDxfId="15" totalsRowDxfId="7"/>
    <tableColumn id="1" xr3:uid="{00000000-0010-0000-0100-000001000000}" name="Réponses _x000a_(au sein d'un même bloc de questions entourées, on ne pourra sélectionner qu'une réponse)" dataDxfId="14" totalsRowDxfId="6" dataCellStyle="Normal 2"/>
    <tableColumn id="4" xr3:uid="{00000000-0010-0000-0100-000004000000}" name="Sélection" dataDxfId="13" totalsRowDxfId="5"/>
    <tableColumn id="3" xr3:uid="{00000000-0010-0000-0100-000003000000}" name="Parcours &quot;Fondation&quot;" totalsRowFunction="custom" dataDxfId="12" totalsRowDxfId="4" dataCellStyle="Normal 2">
      <totalsRowFormula>SUMPRODUCT(Tableau1[Sélection],Tableau1[Parcours "Fondation"])/E240</totalsRowFormula>
    </tableColumn>
    <tableColumn id="5" xr3:uid="{00000000-0010-0000-0100-000005000000}" name="Parcours &quot;Intermédiaire&quot;" totalsRowFunction="custom" dataDxfId="11" totalsRowDxfId="3" dataCellStyle="Normal 2">
      <totalsRowFormula>SUMPRODUCT(Tableau1[Sélection],Tableau1[Parcours "Intermédiaire"])/F240</totalsRowFormula>
    </tableColumn>
    <tableColumn id="6" xr3:uid="{00000000-0010-0000-0100-000006000000}" name="Parcours &quot;Avancé&quot;" totalsRowFunction="custom" dataDxfId="10" totalsRowDxfId="2" dataCellStyle="Normal 2">
      <totalsRowFormula>SUMPRODUCT(Tableau1[Sélection],Tableau1[Parcours "Avancé"])/G240</totalsRowFormula>
    </tableColumn>
    <tableColumn id="7" xr3:uid="{00000000-0010-0000-0100-000007000000}" name="Parcours &quot;Renforcé&quot;" totalsRowFunction="custom" dataDxfId="9" totalsRowDxfId="1" dataCellStyle="Normal 2">
      <totalsRowFormula>SUMPRODUCT(Tableau1[Sélection],Tableau1[Parcours "Renforcé"])/H240</totalsRowFormula>
    </tableColumn>
    <tableColumn id="8" xr3:uid="{00000000-0010-0000-0100-000008000000}" name="Commentaires" dataDxfId="8" totalsRowDxfId="0" dataCellStyle="Normal 2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32"/>
  <sheetViews>
    <sheetView topLeftCell="A91" zoomScale="65" zoomScaleNormal="65" workbookViewId="0">
      <selection activeCell="B70" sqref="B70"/>
    </sheetView>
  </sheetViews>
  <sheetFormatPr baseColWidth="10" defaultRowHeight="15" x14ac:dyDescent="0.25"/>
  <cols>
    <col min="1" max="1" width="14.42578125" style="53" bestFit="1" customWidth="1"/>
    <col min="2" max="2" width="69.85546875" style="54" customWidth="1"/>
    <col min="3" max="3" width="27.140625" style="55" customWidth="1"/>
    <col min="4" max="4" width="9.5703125" style="55" customWidth="1"/>
    <col min="5" max="5" width="54.85546875" style="56" customWidth="1"/>
  </cols>
  <sheetData>
    <row r="1" spans="1:5" ht="20.25" x14ac:dyDescent="0.25">
      <c r="A1" s="40"/>
      <c r="B1" s="41"/>
      <c r="C1" s="40"/>
      <c r="D1" s="40"/>
      <c r="E1" s="40"/>
    </row>
    <row r="2" spans="1:5" ht="30.75" customHeight="1" thickBot="1" x14ac:dyDescent="0.3">
      <c r="A2" s="42"/>
      <c r="B2" s="43"/>
      <c r="C2" s="42"/>
      <c r="D2" s="42"/>
      <c r="E2" s="42"/>
    </row>
    <row r="3" spans="1:5" ht="16.5" thickBot="1" x14ac:dyDescent="0.3">
      <c r="A3" s="119"/>
      <c r="B3" s="119"/>
      <c r="C3" s="119"/>
      <c r="D3" s="119"/>
      <c r="E3" s="119"/>
    </row>
    <row r="4" spans="1:5" ht="15.75" x14ac:dyDescent="0.25">
      <c r="A4" s="119" t="s">
        <v>295</v>
      </c>
      <c r="B4" s="119"/>
      <c r="C4" s="119"/>
      <c r="D4" s="119"/>
      <c r="E4" s="119"/>
    </row>
    <row r="5" spans="1:5" x14ac:dyDescent="0.25">
      <c r="A5" s="44" t="s">
        <v>155</v>
      </c>
      <c r="B5" s="45" t="s">
        <v>1</v>
      </c>
      <c r="C5" s="46" t="s">
        <v>2</v>
      </c>
      <c r="D5" s="46" t="s">
        <v>88</v>
      </c>
      <c r="E5" s="46" t="s">
        <v>178</v>
      </c>
    </row>
    <row r="6" spans="1:5" x14ac:dyDescent="0.25">
      <c r="A6" s="127"/>
      <c r="B6" s="128"/>
      <c r="C6" s="129"/>
      <c r="D6" s="129"/>
      <c r="E6" s="129"/>
    </row>
    <row r="7" spans="1:5" ht="15.75" x14ac:dyDescent="0.25">
      <c r="A7" s="47"/>
      <c r="B7" s="48" t="s">
        <v>156</v>
      </c>
      <c r="C7" s="49"/>
      <c r="D7" s="49"/>
      <c r="E7" s="80"/>
    </row>
    <row r="8" spans="1:5" x14ac:dyDescent="0.25">
      <c r="A8" s="127"/>
      <c r="B8" s="128"/>
      <c r="C8" s="129"/>
      <c r="D8" s="129"/>
      <c r="E8" s="129"/>
    </row>
    <row r="9" spans="1:5" x14ac:dyDescent="0.25">
      <c r="A9" s="50">
        <v>1</v>
      </c>
      <c r="B9" s="21" t="s">
        <v>157</v>
      </c>
      <c r="C9" s="22" t="s">
        <v>89</v>
      </c>
      <c r="D9" s="22"/>
      <c r="E9" s="21"/>
    </row>
    <row r="10" spans="1:5" x14ac:dyDescent="0.25">
      <c r="A10" s="50"/>
      <c r="B10" s="21"/>
      <c r="C10" s="22" t="s">
        <v>90</v>
      </c>
      <c r="D10" s="22"/>
      <c r="E10" s="21"/>
    </row>
    <row r="11" spans="1:5" x14ac:dyDescent="0.25">
      <c r="A11" s="50"/>
      <c r="B11" s="21"/>
      <c r="C11" s="22" t="s">
        <v>91</v>
      </c>
      <c r="D11" s="22"/>
      <c r="E11" s="21"/>
    </row>
    <row r="12" spans="1:5" x14ac:dyDescent="0.25">
      <c r="A12" s="50"/>
      <c r="B12" s="21"/>
      <c r="C12" s="22" t="s">
        <v>92</v>
      </c>
      <c r="D12" s="22"/>
      <c r="E12" s="21"/>
    </row>
    <row r="13" spans="1:5" x14ac:dyDescent="0.25">
      <c r="A13" s="50"/>
      <c r="B13" s="21"/>
      <c r="C13" s="22" t="s">
        <v>93</v>
      </c>
      <c r="D13" s="22"/>
      <c r="E13" s="21"/>
    </row>
    <row r="14" spans="1:5" x14ac:dyDescent="0.25">
      <c r="A14" s="50"/>
      <c r="B14" s="21"/>
      <c r="C14" s="22" t="s">
        <v>94</v>
      </c>
      <c r="D14" s="22"/>
      <c r="E14" s="21"/>
    </row>
    <row r="15" spans="1:5" x14ac:dyDescent="0.25">
      <c r="A15" s="127"/>
      <c r="B15" s="128"/>
      <c r="C15" s="129"/>
      <c r="D15" s="129"/>
      <c r="E15" s="129"/>
    </row>
    <row r="16" spans="1:5" ht="30" x14ac:dyDescent="0.25">
      <c r="A16" s="50">
        <v>2</v>
      </c>
      <c r="B16" s="21" t="s">
        <v>158</v>
      </c>
      <c r="C16" s="22">
        <v>1</v>
      </c>
      <c r="D16" s="22"/>
      <c r="E16" s="21"/>
    </row>
    <row r="17" spans="1:5" x14ac:dyDescent="0.25">
      <c r="A17" s="50"/>
      <c r="B17" s="21"/>
      <c r="C17" s="22" t="s">
        <v>159</v>
      </c>
      <c r="D17" s="22"/>
      <c r="E17" s="21"/>
    </row>
    <row r="18" spans="1:5" x14ac:dyDescent="0.25">
      <c r="A18" s="50"/>
      <c r="B18" s="21"/>
      <c r="C18" s="22" t="s">
        <v>160</v>
      </c>
      <c r="D18" s="22"/>
      <c r="E18" s="21"/>
    </row>
    <row r="19" spans="1:5" x14ac:dyDescent="0.25">
      <c r="A19" s="50"/>
      <c r="B19" s="21"/>
      <c r="C19" s="22" t="s">
        <v>95</v>
      </c>
      <c r="D19" s="22"/>
      <c r="E19" s="21"/>
    </row>
    <row r="20" spans="1:5" x14ac:dyDescent="0.25">
      <c r="A20" s="127"/>
      <c r="B20" s="128"/>
      <c r="C20" s="129"/>
      <c r="D20" s="129"/>
      <c r="E20" s="129"/>
    </row>
    <row r="21" spans="1:5" ht="30" x14ac:dyDescent="0.25">
      <c r="A21" s="50">
        <v>3</v>
      </c>
      <c r="B21" s="21" t="s">
        <v>96</v>
      </c>
      <c r="C21" s="22" t="s">
        <v>97</v>
      </c>
      <c r="D21" s="22"/>
      <c r="E21" s="21"/>
    </row>
    <row r="22" spans="1:5" x14ac:dyDescent="0.25">
      <c r="A22" s="50"/>
      <c r="B22" s="21"/>
      <c r="C22" s="22" t="s">
        <v>98</v>
      </c>
      <c r="D22" s="22"/>
      <c r="E22" s="21"/>
    </row>
    <row r="23" spans="1:5" x14ac:dyDescent="0.25">
      <c r="A23" s="50"/>
      <c r="B23" s="21"/>
      <c r="C23" s="22" t="s">
        <v>99</v>
      </c>
      <c r="D23" s="22"/>
      <c r="E23" s="21"/>
    </row>
    <row r="24" spans="1:5" x14ac:dyDescent="0.25">
      <c r="A24" s="50"/>
      <c r="B24" s="21"/>
      <c r="C24" s="22" t="s">
        <v>100</v>
      </c>
      <c r="D24" s="22"/>
      <c r="E24" s="21"/>
    </row>
    <row r="25" spans="1:5" x14ac:dyDescent="0.25">
      <c r="A25" s="50"/>
      <c r="B25" s="21"/>
      <c r="C25" s="22" t="s">
        <v>101</v>
      </c>
      <c r="D25" s="22"/>
      <c r="E25" s="21"/>
    </row>
    <row r="26" spans="1:5" x14ac:dyDescent="0.25">
      <c r="A26" s="50"/>
      <c r="B26" s="21"/>
      <c r="C26" s="22" t="s">
        <v>102</v>
      </c>
      <c r="D26" s="22"/>
      <c r="E26" s="21"/>
    </row>
    <row r="27" spans="1:5" x14ac:dyDescent="0.25">
      <c r="A27" s="127"/>
      <c r="B27" s="128"/>
      <c r="C27" s="129"/>
      <c r="D27" s="129"/>
      <c r="E27" s="129"/>
    </row>
    <row r="28" spans="1:5" ht="30" x14ac:dyDescent="0.25">
      <c r="A28" s="50">
        <v>4</v>
      </c>
      <c r="B28" s="21" t="s">
        <v>161</v>
      </c>
      <c r="C28" s="22" t="s">
        <v>103</v>
      </c>
      <c r="D28" s="22"/>
      <c r="E28" s="21"/>
    </row>
    <row r="29" spans="1:5" x14ac:dyDescent="0.25">
      <c r="A29" s="50"/>
      <c r="B29" s="21"/>
      <c r="C29" s="22" t="s">
        <v>104</v>
      </c>
      <c r="D29" s="22"/>
      <c r="E29" s="21"/>
    </row>
    <row r="30" spans="1:5" x14ac:dyDescent="0.25">
      <c r="A30" s="50"/>
      <c r="B30" s="21"/>
      <c r="C30" s="22" t="s">
        <v>105</v>
      </c>
      <c r="D30" s="22"/>
      <c r="E30" s="21"/>
    </row>
    <row r="31" spans="1:5" x14ac:dyDescent="0.25">
      <c r="A31" s="50"/>
      <c r="B31" s="21"/>
      <c r="C31" s="22" t="s">
        <v>106</v>
      </c>
      <c r="D31" s="22"/>
      <c r="E31" s="21"/>
    </row>
    <row r="32" spans="1:5" x14ac:dyDescent="0.25">
      <c r="A32" s="127"/>
      <c r="B32" s="128"/>
      <c r="C32" s="129"/>
      <c r="D32" s="129"/>
      <c r="E32" s="129"/>
    </row>
    <row r="33" spans="1:5" ht="30" x14ac:dyDescent="0.25">
      <c r="A33" s="50">
        <v>5</v>
      </c>
      <c r="B33" s="21" t="s">
        <v>162</v>
      </c>
      <c r="C33" s="22" t="s">
        <v>103</v>
      </c>
      <c r="D33" s="22"/>
      <c r="E33" s="21"/>
    </row>
    <row r="34" spans="1:5" x14ac:dyDescent="0.25">
      <c r="A34" s="50"/>
      <c r="B34" s="21"/>
      <c r="C34" s="22" t="s">
        <v>104</v>
      </c>
      <c r="D34" s="22"/>
      <c r="E34" s="21"/>
    </row>
    <row r="35" spans="1:5" x14ac:dyDescent="0.25">
      <c r="A35" s="50"/>
      <c r="B35" s="21"/>
      <c r="C35" s="22" t="s">
        <v>105</v>
      </c>
      <c r="D35" s="22"/>
      <c r="E35" s="21"/>
    </row>
    <row r="36" spans="1:5" x14ac:dyDescent="0.25">
      <c r="A36" s="50"/>
      <c r="B36" s="21"/>
      <c r="C36" s="22" t="s">
        <v>106</v>
      </c>
      <c r="D36" s="22"/>
      <c r="E36" s="21"/>
    </row>
    <row r="37" spans="1:5" x14ac:dyDescent="0.25">
      <c r="A37" s="127"/>
      <c r="B37" s="128"/>
      <c r="C37" s="129"/>
      <c r="D37" s="129"/>
      <c r="E37" s="129"/>
    </row>
    <row r="38" spans="1:5" ht="30" x14ac:dyDescent="0.25">
      <c r="A38" s="50">
        <v>6</v>
      </c>
      <c r="B38" s="21" t="s">
        <v>163</v>
      </c>
      <c r="C38" s="22" t="s">
        <v>107</v>
      </c>
      <c r="D38" s="22"/>
      <c r="E38" s="21"/>
    </row>
    <row r="39" spans="1:5" x14ac:dyDescent="0.25">
      <c r="A39" s="50"/>
      <c r="B39" s="21"/>
      <c r="C39" s="22" t="s">
        <v>108</v>
      </c>
      <c r="D39" s="22"/>
      <c r="E39" s="21"/>
    </row>
    <row r="40" spans="1:5" x14ac:dyDescent="0.25">
      <c r="A40" s="50"/>
      <c r="B40" s="21"/>
      <c r="C40" s="22" t="s">
        <v>109</v>
      </c>
      <c r="D40" s="22"/>
      <c r="E40" s="21"/>
    </row>
    <row r="41" spans="1:5" x14ac:dyDescent="0.25">
      <c r="A41" s="50"/>
      <c r="B41" s="21"/>
      <c r="C41" s="22" t="s">
        <v>110</v>
      </c>
      <c r="D41" s="22"/>
      <c r="E41" s="21"/>
    </row>
    <row r="42" spans="1:5" x14ac:dyDescent="0.25">
      <c r="A42" s="127"/>
      <c r="B42" s="128"/>
      <c r="C42" s="129"/>
      <c r="D42" s="129"/>
      <c r="E42" s="129"/>
    </row>
    <row r="43" spans="1:5" ht="15.75" x14ac:dyDescent="0.25">
      <c r="A43" s="51"/>
      <c r="B43" s="48" t="s">
        <v>296</v>
      </c>
      <c r="C43" s="52"/>
      <c r="D43" s="52"/>
      <c r="E43" s="80"/>
    </row>
    <row r="44" spans="1:5" x14ac:dyDescent="0.25">
      <c r="A44" s="127"/>
      <c r="B44" s="128"/>
      <c r="C44" s="129"/>
      <c r="D44" s="129"/>
      <c r="E44" s="129"/>
    </row>
    <row r="45" spans="1:5" ht="45" x14ac:dyDescent="0.25">
      <c r="A45" s="50">
        <v>7</v>
      </c>
      <c r="B45" s="21" t="s">
        <v>164</v>
      </c>
      <c r="C45" s="22" t="s">
        <v>165</v>
      </c>
      <c r="D45" s="22"/>
      <c r="E45" s="21"/>
    </row>
    <row r="46" spans="1:5" x14ac:dyDescent="0.25">
      <c r="A46" s="50"/>
      <c r="B46" s="21"/>
      <c r="C46" s="22">
        <v>1</v>
      </c>
      <c r="D46" s="22"/>
      <c r="E46" s="21"/>
    </row>
    <row r="47" spans="1:5" x14ac:dyDescent="0.25">
      <c r="A47" s="50"/>
      <c r="B47" s="21"/>
      <c r="C47" s="22">
        <v>2</v>
      </c>
      <c r="D47" s="22"/>
      <c r="E47" s="21"/>
    </row>
    <row r="48" spans="1:5" x14ac:dyDescent="0.25">
      <c r="A48" s="50"/>
      <c r="B48" s="21"/>
      <c r="C48" s="22" t="s">
        <v>111</v>
      </c>
      <c r="D48" s="22"/>
      <c r="E48" s="21"/>
    </row>
    <row r="49" spans="1:5" x14ac:dyDescent="0.25">
      <c r="A49" s="127"/>
      <c r="B49" s="128"/>
      <c r="C49" s="129"/>
      <c r="D49" s="129"/>
      <c r="E49" s="129"/>
    </row>
    <row r="50" spans="1:5" ht="45" x14ac:dyDescent="0.25">
      <c r="A50" s="50">
        <v>8</v>
      </c>
      <c r="B50" s="21" t="s">
        <v>186</v>
      </c>
      <c r="C50" s="22" t="s">
        <v>166</v>
      </c>
      <c r="D50" s="22"/>
      <c r="E50" s="21"/>
    </row>
    <row r="51" spans="1:5" x14ac:dyDescent="0.25">
      <c r="A51" s="50"/>
      <c r="B51" s="21"/>
      <c r="C51" s="22" t="s">
        <v>167</v>
      </c>
      <c r="D51" s="22"/>
      <c r="E51" s="21"/>
    </row>
    <row r="52" spans="1:5" x14ac:dyDescent="0.25">
      <c r="A52" s="50"/>
      <c r="B52" s="21"/>
      <c r="C52" s="22" t="s">
        <v>168</v>
      </c>
      <c r="D52" s="22"/>
      <c r="E52" s="21"/>
    </row>
    <row r="53" spans="1:5" x14ac:dyDescent="0.25">
      <c r="A53" s="127"/>
      <c r="B53" s="128"/>
      <c r="C53" s="129"/>
      <c r="D53" s="129"/>
      <c r="E53" s="129"/>
    </row>
    <row r="54" spans="1:5" x14ac:dyDescent="0.25">
      <c r="A54" s="50">
        <v>9</v>
      </c>
      <c r="B54" s="21" t="s">
        <v>112</v>
      </c>
      <c r="C54" s="22" t="s">
        <v>113</v>
      </c>
      <c r="D54" s="22"/>
      <c r="E54" s="21"/>
    </row>
    <row r="55" spans="1:5" x14ac:dyDescent="0.25">
      <c r="A55" s="50"/>
      <c r="B55" s="21"/>
      <c r="C55" s="22" t="s">
        <v>114</v>
      </c>
      <c r="D55" s="22"/>
      <c r="E55" s="21"/>
    </row>
    <row r="56" spans="1:5" x14ac:dyDescent="0.25">
      <c r="A56" s="50"/>
      <c r="B56" s="21"/>
      <c r="C56" s="22" t="s">
        <v>115</v>
      </c>
      <c r="D56" s="22"/>
      <c r="E56" s="21"/>
    </row>
    <row r="57" spans="1:5" x14ac:dyDescent="0.25">
      <c r="A57" s="50"/>
      <c r="B57" s="21"/>
      <c r="C57" s="22" t="s">
        <v>116</v>
      </c>
      <c r="D57" s="22"/>
      <c r="E57" s="21"/>
    </row>
    <row r="58" spans="1:5" x14ac:dyDescent="0.25">
      <c r="A58" s="127"/>
      <c r="B58" s="128"/>
      <c r="C58" s="129"/>
      <c r="D58" s="129"/>
      <c r="E58" s="129"/>
    </row>
    <row r="59" spans="1:5" x14ac:dyDescent="0.25">
      <c r="A59" s="50">
        <v>10</v>
      </c>
      <c r="B59" s="21" t="s">
        <v>117</v>
      </c>
      <c r="C59" s="22" t="s">
        <v>118</v>
      </c>
      <c r="D59" s="22"/>
      <c r="E59" s="21"/>
    </row>
    <row r="60" spans="1:5" x14ac:dyDescent="0.25">
      <c r="A60" s="50"/>
      <c r="B60" s="21"/>
      <c r="C60" s="22" t="s">
        <v>119</v>
      </c>
      <c r="D60" s="22"/>
      <c r="E60" s="21"/>
    </row>
    <row r="61" spans="1:5" x14ac:dyDescent="0.25">
      <c r="A61" s="50"/>
      <c r="B61" s="21"/>
      <c r="C61" s="22" t="s">
        <v>120</v>
      </c>
      <c r="D61" s="22"/>
      <c r="E61" s="21"/>
    </row>
    <row r="62" spans="1:5" x14ac:dyDescent="0.25">
      <c r="A62" s="50"/>
      <c r="B62" s="21"/>
      <c r="C62" s="22" t="s">
        <v>121</v>
      </c>
      <c r="D62" s="22"/>
      <c r="E62" s="21"/>
    </row>
    <row r="63" spans="1:5" x14ac:dyDescent="0.25">
      <c r="A63" s="50"/>
      <c r="B63" s="21"/>
      <c r="C63" s="22" t="s">
        <v>122</v>
      </c>
      <c r="D63" s="22"/>
      <c r="E63" s="21"/>
    </row>
    <row r="64" spans="1:5" x14ac:dyDescent="0.25">
      <c r="A64" s="127"/>
      <c r="B64" s="128"/>
      <c r="C64" s="129"/>
      <c r="D64" s="129"/>
      <c r="E64" s="129"/>
    </row>
    <row r="65" spans="1:5" x14ac:dyDescent="0.25">
      <c r="A65" s="50">
        <v>11</v>
      </c>
      <c r="B65" s="21" t="s">
        <v>260</v>
      </c>
      <c r="C65" s="22" t="s">
        <v>123</v>
      </c>
      <c r="D65" s="22"/>
      <c r="E65" s="21"/>
    </row>
    <row r="66" spans="1:5" x14ac:dyDescent="0.25">
      <c r="A66" s="50"/>
      <c r="B66" s="21"/>
      <c r="C66" s="22" t="s">
        <v>124</v>
      </c>
      <c r="D66" s="22"/>
      <c r="E66" s="21"/>
    </row>
    <row r="67" spans="1:5" x14ac:dyDescent="0.25">
      <c r="A67" s="50"/>
      <c r="B67" s="21"/>
      <c r="C67" s="22" t="s">
        <v>20</v>
      </c>
      <c r="D67" s="22"/>
      <c r="E67" s="21"/>
    </row>
    <row r="68" spans="1:5" x14ac:dyDescent="0.25">
      <c r="A68" s="50"/>
      <c r="B68" s="21"/>
      <c r="C68" s="22" t="s">
        <v>125</v>
      </c>
      <c r="D68" s="22"/>
      <c r="E68" s="21"/>
    </row>
    <row r="69" spans="1:5" x14ac:dyDescent="0.25">
      <c r="A69" s="127"/>
      <c r="B69" s="128"/>
      <c r="C69" s="129"/>
      <c r="D69" s="129"/>
      <c r="E69" s="129"/>
    </row>
    <row r="70" spans="1:5" ht="30" x14ac:dyDescent="0.25">
      <c r="A70" s="50">
        <v>12</v>
      </c>
      <c r="B70" s="21" t="s">
        <v>297</v>
      </c>
      <c r="C70" s="22" t="s">
        <v>126</v>
      </c>
      <c r="D70" s="22"/>
      <c r="E70" s="21"/>
    </row>
    <row r="71" spans="1:5" x14ac:dyDescent="0.25">
      <c r="A71" s="50"/>
      <c r="B71" s="21"/>
      <c r="C71" s="22" t="s">
        <v>127</v>
      </c>
      <c r="D71" s="22"/>
      <c r="E71" s="21"/>
    </row>
    <row r="72" spans="1:5" x14ac:dyDescent="0.25">
      <c r="A72" s="50"/>
      <c r="B72" s="21"/>
      <c r="C72" s="22" t="s">
        <v>128</v>
      </c>
      <c r="D72" s="22"/>
      <c r="E72" s="21"/>
    </row>
    <row r="73" spans="1:5" x14ac:dyDescent="0.25">
      <c r="A73" s="50"/>
      <c r="B73" s="21"/>
      <c r="C73" s="22" t="s">
        <v>129</v>
      </c>
      <c r="D73" s="22"/>
      <c r="E73" s="21"/>
    </row>
    <row r="74" spans="1:5" ht="30" x14ac:dyDescent="0.25">
      <c r="A74" s="50"/>
      <c r="B74" s="21"/>
      <c r="C74" s="22" t="s">
        <v>169</v>
      </c>
      <c r="D74" s="22"/>
      <c r="E74" s="21"/>
    </row>
    <row r="75" spans="1:5" x14ac:dyDescent="0.25">
      <c r="A75" s="50"/>
      <c r="B75" s="21"/>
      <c r="C75" s="22" t="s">
        <v>130</v>
      </c>
      <c r="D75" s="22"/>
      <c r="E75" s="21"/>
    </row>
    <row r="76" spans="1:5" x14ac:dyDescent="0.25">
      <c r="A76" s="127"/>
      <c r="B76" s="128"/>
      <c r="C76" s="129"/>
      <c r="D76" s="129"/>
      <c r="E76" s="129"/>
    </row>
    <row r="77" spans="1:5" ht="30" x14ac:dyDescent="0.25">
      <c r="A77" s="50">
        <v>13</v>
      </c>
      <c r="B77" s="21" t="s">
        <v>131</v>
      </c>
      <c r="C77" s="22" t="s">
        <v>132</v>
      </c>
      <c r="D77" s="22"/>
      <c r="E77" s="21"/>
    </row>
    <row r="78" spans="1:5" ht="30" x14ac:dyDescent="0.25">
      <c r="A78" s="50"/>
      <c r="B78" s="21"/>
      <c r="C78" s="22" t="s">
        <v>133</v>
      </c>
      <c r="D78" s="22"/>
      <c r="E78" s="21"/>
    </row>
    <row r="79" spans="1:5" ht="30" x14ac:dyDescent="0.25">
      <c r="A79" s="50"/>
      <c r="B79" s="21"/>
      <c r="C79" s="22" t="s">
        <v>134</v>
      </c>
      <c r="D79" s="22"/>
      <c r="E79" s="21"/>
    </row>
    <row r="80" spans="1:5" x14ac:dyDescent="0.25">
      <c r="A80" s="50"/>
      <c r="B80" s="21"/>
      <c r="C80" s="22" t="s">
        <v>135</v>
      </c>
      <c r="D80" s="22"/>
      <c r="E80" s="21"/>
    </row>
    <row r="81" spans="1:5" x14ac:dyDescent="0.25">
      <c r="A81" s="127"/>
      <c r="B81" s="128"/>
      <c r="C81" s="129"/>
      <c r="D81" s="129"/>
      <c r="E81" s="129"/>
    </row>
    <row r="82" spans="1:5" ht="30" x14ac:dyDescent="0.25">
      <c r="A82" s="50">
        <v>14</v>
      </c>
      <c r="B82" s="21" t="s">
        <v>259</v>
      </c>
      <c r="C82" s="22" t="s">
        <v>123</v>
      </c>
      <c r="D82" s="22"/>
      <c r="E82" s="21"/>
    </row>
    <row r="83" spans="1:5" x14ac:dyDescent="0.25">
      <c r="A83" s="50"/>
      <c r="B83" s="21"/>
      <c r="C83" s="22" t="s">
        <v>124</v>
      </c>
      <c r="D83" s="22"/>
      <c r="E83" s="21"/>
    </row>
    <row r="84" spans="1:5" x14ac:dyDescent="0.25">
      <c r="A84" s="50"/>
      <c r="B84" s="21"/>
      <c r="C84" s="22" t="s">
        <v>20</v>
      </c>
      <c r="D84" s="22"/>
      <c r="E84" s="21"/>
    </row>
    <row r="85" spans="1:5" x14ac:dyDescent="0.25">
      <c r="A85" s="50"/>
      <c r="B85" s="21"/>
      <c r="C85" s="22" t="s">
        <v>125</v>
      </c>
      <c r="D85" s="22"/>
      <c r="E85" s="21"/>
    </row>
    <row r="86" spans="1:5" x14ac:dyDescent="0.25">
      <c r="A86" s="127"/>
      <c r="B86" s="128"/>
      <c r="C86" s="129"/>
      <c r="D86" s="129"/>
      <c r="E86" s="129"/>
    </row>
    <row r="87" spans="1:5" ht="30" x14ac:dyDescent="0.25">
      <c r="A87" s="50">
        <v>15</v>
      </c>
      <c r="B87" s="21" t="s">
        <v>258</v>
      </c>
      <c r="C87" s="22" t="s">
        <v>136</v>
      </c>
      <c r="D87" s="22"/>
      <c r="E87" s="21"/>
    </row>
    <row r="88" spans="1:5" x14ac:dyDescent="0.25">
      <c r="A88" s="50"/>
      <c r="B88" s="21"/>
      <c r="C88" s="22" t="s">
        <v>137</v>
      </c>
      <c r="D88" s="22"/>
      <c r="E88" s="21"/>
    </row>
    <row r="89" spans="1:5" x14ac:dyDescent="0.25">
      <c r="A89" s="50"/>
      <c r="B89" s="21"/>
      <c r="C89" s="22" t="s">
        <v>138</v>
      </c>
      <c r="D89" s="22"/>
      <c r="E89" s="21"/>
    </row>
    <row r="90" spans="1:5" x14ac:dyDescent="0.25">
      <c r="A90" s="50"/>
      <c r="B90" s="21"/>
      <c r="C90" s="22" t="s">
        <v>139</v>
      </c>
      <c r="D90" s="22"/>
      <c r="E90" s="21"/>
    </row>
    <row r="91" spans="1:5" x14ac:dyDescent="0.25">
      <c r="A91" s="127"/>
      <c r="B91" s="128"/>
      <c r="C91" s="129"/>
      <c r="D91" s="129"/>
      <c r="E91" s="129"/>
    </row>
    <row r="92" spans="1:5" ht="45" x14ac:dyDescent="0.25">
      <c r="A92" s="50">
        <v>16</v>
      </c>
      <c r="B92" s="21" t="s">
        <v>185</v>
      </c>
      <c r="C92" s="22" t="s">
        <v>136</v>
      </c>
      <c r="D92" s="22"/>
      <c r="E92" s="21"/>
    </row>
    <row r="93" spans="1:5" x14ac:dyDescent="0.25">
      <c r="A93" s="50"/>
      <c r="B93" s="21"/>
      <c r="C93" s="22" t="s">
        <v>137</v>
      </c>
      <c r="D93" s="22"/>
      <c r="E93" s="21"/>
    </row>
    <row r="94" spans="1:5" x14ac:dyDescent="0.25">
      <c r="A94" s="50"/>
      <c r="B94" s="21"/>
      <c r="C94" s="22" t="s">
        <v>138</v>
      </c>
      <c r="D94" s="22"/>
      <c r="E94" s="21"/>
    </row>
    <row r="95" spans="1:5" x14ac:dyDescent="0.25">
      <c r="A95" s="50"/>
      <c r="B95" s="21"/>
      <c r="C95" s="22" t="s">
        <v>139</v>
      </c>
      <c r="D95" s="22"/>
      <c r="E95" s="21"/>
    </row>
    <row r="96" spans="1:5" x14ac:dyDescent="0.25">
      <c r="A96" s="127"/>
      <c r="B96" s="128"/>
      <c r="C96" s="129"/>
      <c r="D96" s="129"/>
      <c r="E96" s="129"/>
    </row>
    <row r="97" spans="1:5" ht="45" x14ac:dyDescent="0.25">
      <c r="A97" s="50">
        <v>17</v>
      </c>
      <c r="B97" s="21" t="s">
        <v>140</v>
      </c>
      <c r="C97" s="22" t="s">
        <v>141</v>
      </c>
      <c r="D97" s="22"/>
      <c r="E97" s="21"/>
    </row>
    <row r="98" spans="1:5" ht="45" x14ac:dyDescent="0.25">
      <c r="A98" s="50"/>
      <c r="B98" s="21"/>
      <c r="C98" s="22" t="s">
        <v>142</v>
      </c>
      <c r="D98" s="22"/>
      <c r="E98" s="21"/>
    </row>
    <row r="99" spans="1:5" ht="45" x14ac:dyDescent="0.25">
      <c r="A99" s="50"/>
      <c r="B99" s="21"/>
      <c r="C99" s="22" t="s">
        <v>143</v>
      </c>
      <c r="D99" s="22"/>
      <c r="E99" s="21"/>
    </row>
    <row r="100" spans="1:5" x14ac:dyDescent="0.25">
      <c r="A100" s="127"/>
      <c r="B100" s="128"/>
      <c r="C100" s="129"/>
      <c r="D100" s="129"/>
      <c r="E100" s="129"/>
    </row>
    <row r="101" spans="1:5" x14ac:dyDescent="0.25">
      <c r="A101" s="50">
        <v>18</v>
      </c>
      <c r="B101" s="21" t="s">
        <v>144</v>
      </c>
      <c r="C101" s="22" t="s">
        <v>136</v>
      </c>
      <c r="D101" s="22"/>
      <c r="E101" s="21"/>
    </row>
    <row r="102" spans="1:5" x14ac:dyDescent="0.25">
      <c r="A102" s="50"/>
      <c r="B102" s="21"/>
      <c r="C102" s="22" t="s">
        <v>145</v>
      </c>
      <c r="D102" s="22"/>
      <c r="E102" s="21"/>
    </row>
    <row r="103" spans="1:5" x14ac:dyDescent="0.25">
      <c r="A103" s="50"/>
      <c r="B103" s="21"/>
      <c r="C103" s="22" t="s">
        <v>146</v>
      </c>
      <c r="D103" s="22"/>
      <c r="E103" s="21"/>
    </row>
    <row r="104" spans="1:5" x14ac:dyDescent="0.25">
      <c r="A104" s="50"/>
      <c r="B104" s="21"/>
      <c r="C104" s="22" t="s">
        <v>147</v>
      </c>
      <c r="D104" s="22"/>
      <c r="E104" s="21"/>
    </row>
    <row r="105" spans="1:5" x14ac:dyDescent="0.25">
      <c r="A105" s="50"/>
      <c r="B105" s="21"/>
      <c r="C105" s="22" t="s">
        <v>148</v>
      </c>
      <c r="D105" s="22"/>
      <c r="E105" s="21"/>
    </row>
    <row r="106" spans="1:5" x14ac:dyDescent="0.25">
      <c r="A106" s="127"/>
      <c r="B106" s="128"/>
      <c r="C106" s="129"/>
      <c r="D106" s="129"/>
      <c r="E106" s="129"/>
    </row>
    <row r="107" spans="1:5" ht="30" x14ac:dyDescent="0.25">
      <c r="A107" s="50">
        <v>19</v>
      </c>
      <c r="B107" s="21" t="s">
        <v>170</v>
      </c>
      <c r="C107" s="22" t="s">
        <v>136</v>
      </c>
      <c r="D107" s="22"/>
      <c r="E107" s="21"/>
    </row>
    <row r="108" spans="1:5" x14ac:dyDescent="0.25">
      <c r="A108" s="50"/>
      <c r="B108" s="21"/>
      <c r="C108" s="22" t="s">
        <v>145</v>
      </c>
      <c r="D108" s="22"/>
      <c r="E108" s="21"/>
    </row>
    <row r="109" spans="1:5" x14ac:dyDescent="0.25">
      <c r="A109" s="50"/>
      <c r="B109" s="21"/>
      <c r="C109" s="22" t="s">
        <v>146</v>
      </c>
      <c r="D109" s="22"/>
      <c r="E109" s="21"/>
    </row>
    <row r="110" spans="1:5" x14ac:dyDescent="0.25">
      <c r="A110" s="50"/>
      <c r="B110" s="21"/>
      <c r="C110" s="22" t="s">
        <v>147</v>
      </c>
      <c r="D110" s="22"/>
      <c r="E110" s="21"/>
    </row>
    <row r="111" spans="1:5" x14ac:dyDescent="0.25">
      <c r="A111" s="50"/>
      <c r="B111" s="21"/>
      <c r="C111" s="22" t="s">
        <v>148</v>
      </c>
      <c r="D111" s="22"/>
      <c r="E111" s="21"/>
    </row>
    <row r="112" spans="1:5" x14ac:dyDescent="0.25">
      <c r="A112" s="127"/>
      <c r="B112" s="128"/>
      <c r="C112" s="129"/>
      <c r="D112" s="129"/>
      <c r="E112" s="129"/>
    </row>
    <row r="113" spans="1:5" x14ac:dyDescent="0.25">
      <c r="A113" s="50">
        <v>20</v>
      </c>
      <c r="B113" s="21" t="s">
        <v>171</v>
      </c>
      <c r="C113" s="22" t="s">
        <v>149</v>
      </c>
      <c r="D113" s="22"/>
      <c r="E113" s="21"/>
    </row>
    <row r="114" spans="1:5" x14ac:dyDescent="0.25">
      <c r="A114" s="50"/>
      <c r="B114" s="21"/>
      <c r="C114" s="22" t="s">
        <v>150</v>
      </c>
      <c r="D114" s="22"/>
      <c r="E114" s="21"/>
    </row>
    <row r="115" spans="1:5" x14ac:dyDescent="0.25">
      <c r="A115" s="50"/>
      <c r="B115" s="21"/>
      <c r="C115" s="22" t="s">
        <v>9</v>
      </c>
      <c r="D115" s="22"/>
      <c r="E115" s="21"/>
    </row>
    <row r="116" spans="1:5" x14ac:dyDescent="0.25">
      <c r="A116" s="127"/>
      <c r="B116" s="128"/>
      <c r="C116" s="129"/>
      <c r="D116" s="129"/>
      <c r="E116" s="129"/>
    </row>
    <row r="117" spans="1:5" x14ac:dyDescent="0.25">
      <c r="A117" s="50">
        <v>21</v>
      </c>
      <c r="B117" s="21" t="s">
        <v>184</v>
      </c>
      <c r="C117" s="22" t="s">
        <v>151</v>
      </c>
      <c r="D117" s="22"/>
      <c r="E117" s="21"/>
    </row>
    <row r="118" spans="1:5" x14ac:dyDescent="0.25">
      <c r="A118" s="50"/>
      <c r="B118" s="21"/>
      <c r="C118" s="22" t="s">
        <v>152</v>
      </c>
      <c r="D118" s="22"/>
      <c r="E118" s="21"/>
    </row>
    <row r="119" spans="1:5" ht="30" x14ac:dyDescent="0.25">
      <c r="A119" s="50"/>
      <c r="B119" s="21"/>
      <c r="C119" s="22" t="s">
        <v>153</v>
      </c>
      <c r="D119" s="22"/>
      <c r="E119" s="21"/>
    </row>
    <row r="120" spans="1:5" x14ac:dyDescent="0.25">
      <c r="A120" s="50"/>
      <c r="B120" s="21"/>
      <c r="C120" s="22" t="s">
        <v>284</v>
      </c>
      <c r="D120" s="22"/>
      <c r="E120" s="21"/>
    </row>
    <row r="121" spans="1:5" x14ac:dyDescent="0.25">
      <c r="A121" s="50"/>
      <c r="B121" s="21"/>
      <c r="C121" s="22" t="s">
        <v>128</v>
      </c>
      <c r="D121" s="22"/>
      <c r="E121" s="21"/>
    </row>
    <row r="122" spans="1:5" x14ac:dyDescent="0.25">
      <c r="A122" s="127"/>
      <c r="B122" s="128"/>
      <c r="C122" s="129"/>
      <c r="D122" s="129"/>
      <c r="E122" s="129"/>
    </row>
    <row r="123" spans="1:5" ht="15.75" x14ac:dyDescent="0.25">
      <c r="A123" s="51"/>
      <c r="B123" s="48" t="s">
        <v>154</v>
      </c>
      <c r="C123" s="52"/>
      <c r="D123" s="52"/>
      <c r="E123" s="80"/>
    </row>
    <row r="124" spans="1:5" x14ac:dyDescent="0.25">
      <c r="A124" s="127"/>
      <c r="B124" s="128"/>
      <c r="C124" s="129"/>
      <c r="D124" s="129"/>
      <c r="E124" s="129"/>
    </row>
    <row r="125" spans="1:5" ht="45" x14ac:dyDescent="0.25">
      <c r="A125" s="50">
        <v>22</v>
      </c>
      <c r="B125" s="21" t="s">
        <v>270</v>
      </c>
      <c r="C125" s="22" t="s">
        <v>37</v>
      </c>
      <c r="D125" s="22"/>
      <c r="E125" s="21"/>
    </row>
    <row r="126" spans="1:5" x14ac:dyDescent="0.25">
      <c r="A126" s="50"/>
      <c r="B126" s="21"/>
      <c r="C126" s="22" t="s">
        <v>9</v>
      </c>
      <c r="D126" s="22"/>
      <c r="E126" s="21"/>
    </row>
    <row r="127" spans="1:5" x14ac:dyDescent="0.25">
      <c r="A127" s="127"/>
      <c r="B127" s="128"/>
      <c r="C127" s="129"/>
      <c r="D127" s="129"/>
      <c r="E127" s="129"/>
    </row>
    <row r="128" spans="1:5" ht="30" x14ac:dyDescent="0.25">
      <c r="A128" s="50">
        <v>23</v>
      </c>
      <c r="B128" s="21" t="s">
        <v>172</v>
      </c>
      <c r="C128" s="22" t="s">
        <v>37</v>
      </c>
      <c r="D128" s="22"/>
      <c r="E128" s="21"/>
    </row>
    <row r="129" spans="1:5" x14ac:dyDescent="0.25">
      <c r="A129" s="50"/>
      <c r="B129" s="21"/>
      <c r="C129" s="22" t="s">
        <v>9</v>
      </c>
      <c r="D129" s="22"/>
      <c r="E129" s="21"/>
    </row>
    <row r="130" spans="1:5" x14ac:dyDescent="0.25">
      <c r="A130" s="127"/>
      <c r="B130" s="128"/>
      <c r="C130" s="129"/>
      <c r="D130" s="129"/>
      <c r="E130" s="129"/>
    </row>
    <row r="131" spans="1:5" x14ac:dyDescent="0.25">
      <c r="A131" s="50">
        <v>24</v>
      </c>
      <c r="B131" s="21" t="s">
        <v>173</v>
      </c>
      <c r="C131" s="22" t="s">
        <v>37</v>
      </c>
      <c r="D131" s="22"/>
      <c r="E131" s="21"/>
    </row>
    <row r="132" spans="1:5" x14ac:dyDescent="0.25">
      <c r="A132" s="50"/>
      <c r="B132" s="21"/>
      <c r="C132" s="22" t="s">
        <v>9</v>
      </c>
      <c r="D132" s="22"/>
      <c r="E132" s="21"/>
    </row>
  </sheetData>
  <mergeCells count="2">
    <mergeCell ref="A3:E3"/>
    <mergeCell ref="A4:E4"/>
  </mergeCells>
  <dataValidations count="1">
    <dataValidation allowBlank="1" showDropDown="1" showInputMessage="1" showErrorMessage="1" sqref="E7:E132" xr:uid="{00000000-0002-0000-0000-000000000000}"/>
  </dataValidations>
  <pageMargins left="0.7" right="0.7" top="0.75" bottom="0.75" header="0.3" footer="0.3"/>
  <pageSetup paperSize="9" scale="34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210"/>
  <sheetViews>
    <sheetView showGridLines="0" tabSelected="1" zoomScaleNormal="100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E8" sqref="E8"/>
    </sheetView>
  </sheetViews>
  <sheetFormatPr baseColWidth="10" defaultColWidth="11.42578125" defaultRowHeight="15" x14ac:dyDescent="0.25"/>
  <cols>
    <col min="1" max="1" width="5" style="2" customWidth="1"/>
    <col min="2" max="2" width="61.85546875" style="8" customWidth="1"/>
    <col min="3" max="3" width="67.85546875" style="7" customWidth="1"/>
    <col min="4" max="4" width="10.7109375" style="3" customWidth="1"/>
    <col min="5" max="5" width="15" style="39" customWidth="1"/>
    <col min="6" max="8" width="15" style="1" customWidth="1"/>
    <col min="9" max="9" width="51.140625" style="1" customWidth="1"/>
  </cols>
  <sheetData>
    <row r="1" spans="1:9" ht="40.5" customHeight="1" x14ac:dyDescent="0.25">
      <c r="A1" s="9"/>
      <c r="B1" s="57"/>
      <c r="C1" s="9"/>
      <c r="D1" s="9"/>
      <c r="E1" s="12"/>
      <c r="F1" s="12"/>
      <c r="G1" s="12"/>
      <c r="H1" s="12"/>
      <c r="I1" s="12"/>
    </row>
    <row r="2" spans="1:9" ht="21" customHeight="1" thickBot="1" x14ac:dyDescent="0.3">
      <c r="A2" s="10"/>
      <c r="B2" s="58"/>
      <c r="C2" s="10"/>
      <c r="D2" s="10"/>
      <c r="E2" s="37"/>
      <c r="F2" s="37"/>
      <c r="G2" s="37"/>
      <c r="H2" s="37"/>
      <c r="I2" s="12"/>
    </row>
    <row r="3" spans="1:9" ht="21" hidden="1" customHeight="1" thickBot="1" x14ac:dyDescent="0.3">
      <c r="A3" s="120" t="s">
        <v>82</v>
      </c>
      <c r="B3" s="120"/>
      <c r="C3" s="120"/>
      <c r="D3" s="120"/>
      <c r="E3" s="35">
        <f>Tableau1[[#Totals],[Parcours "Fondation"]]</f>
        <v>0</v>
      </c>
      <c r="F3" s="35">
        <f>Tableau1[[#Totals],[Parcours "Intermédiaire"]]</f>
        <v>0</v>
      </c>
      <c r="G3" s="35">
        <f>Tableau1[[#Totals],[Parcours "Avancé"]]</f>
        <v>0</v>
      </c>
      <c r="H3" s="35">
        <f>Tableau1[[#Totals],[Parcours "Renforcé"]]</f>
        <v>0</v>
      </c>
      <c r="I3" s="62"/>
    </row>
    <row r="4" spans="1:9" s="1" customFormat="1" ht="63" customHeight="1" thickBot="1" x14ac:dyDescent="0.3">
      <c r="A4" s="64" t="s">
        <v>0</v>
      </c>
      <c r="B4" s="11" t="s">
        <v>1</v>
      </c>
      <c r="C4" s="65" t="s">
        <v>292</v>
      </c>
      <c r="D4" s="66" t="s">
        <v>71</v>
      </c>
      <c r="E4" s="118" t="s">
        <v>78</v>
      </c>
      <c r="F4" s="117" t="s">
        <v>79</v>
      </c>
      <c r="G4" s="116" t="s">
        <v>80</v>
      </c>
      <c r="H4" s="115" t="s">
        <v>81</v>
      </c>
      <c r="I4" s="67" t="s">
        <v>178</v>
      </c>
    </row>
    <row r="5" spans="1:9" s="1" customFormat="1" ht="12" customHeight="1" x14ac:dyDescent="0.25">
      <c r="A5" s="68"/>
      <c r="B5" s="13"/>
      <c r="C5" s="14"/>
      <c r="D5" s="69"/>
      <c r="E5" s="15"/>
      <c r="F5" s="15"/>
      <c r="G5" s="15"/>
      <c r="H5" s="15"/>
      <c r="I5" s="69"/>
    </row>
    <row r="6" spans="1:9" ht="29.45" customHeight="1" x14ac:dyDescent="0.25">
      <c r="A6" s="70"/>
      <c r="B6" s="31" t="s">
        <v>3</v>
      </c>
      <c r="C6" s="32"/>
      <c r="D6" s="33"/>
      <c r="E6" s="38"/>
      <c r="F6" s="38"/>
      <c r="G6" s="38"/>
      <c r="H6" s="38"/>
      <c r="I6" s="32"/>
    </row>
    <row r="7" spans="1:9" ht="13.9" customHeight="1" thickBot="1" x14ac:dyDescent="0.3">
      <c r="A7" s="71"/>
      <c r="B7" s="16"/>
      <c r="C7" s="17"/>
      <c r="D7" s="18"/>
      <c r="E7" s="19"/>
      <c r="F7" s="19"/>
      <c r="G7" s="19"/>
      <c r="H7" s="19"/>
      <c r="I7" s="17"/>
    </row>
    <row r="8" spans="1:9" ht="49.5" customHeight="1" thickTop="1" x14ac:dyDescent="0.25">
      <c r="A8" s="72">
        <v>1</v>
      </c>
      <c r="B8" s="63" t="s">
        <v>204</v>
      </c>
      <c r="C8" s="94" t="s">
        <v>4</v>
      </c>
      <c r="D8" s="86"/>
      <c r="E8" s="105"/>
      <c r="F8" s="106"/>
      <c r="G8" s="106"/>
      <c r="H8" s="106"/>
      <c r="I8" s="21"/>
    </row>
    <row r="9" spans="1:9" x14ac:dyDescent="0.25">
      <c r="A9" s="72"/>
      <c r="B9" s="20"/>
      <c r="C9" s="95" t="s">
        <v>5</v>
      </c>
      <c r="D9" s="86"/>
      <c r="E9" s="106">
        <v>1</v>
      </c>
      <c r="F9" s="106"/>
      <c r="G9" s="106"/>
      <c r="H9" s="106"/>
      <c r="I9" s="21"/>
    </row>
    <row r="10" spans="1:9" x14ac:dyDescent="0.25">
      <c r="A10" s="72"/>
      <c r="B10" s="20"/>
      <c r="C10" s="95" t="s">
        <v>251</v>
      </c>
      <c r="D10" s="86"/>
      <c r="E10" s="106">
        <v>1</v>
      </c>
      <c r="F10" s="106">
        <v>1</v>
      </c>
      <c r="G10" s="106"/>
      <c r="H10" s="106"/>
      <c r="I10" s="21"/>
    </row>
    <row r="11" spans="1:9" ht="15.75" thickBot="1" x14ac:dyDescent="0.3">
      <c r="A11" s="72"/>
      <c r="B11" s="20"/>
      <c r="C11" s="96" t="s">
        <v>6</v>
      </c>
      <c r="D11" s="86"/>
      <c r="E11" s="106">
        <v>1</v>
      </c>
      <c r="F11" s="106">
        <v>1</v>
      </c>
      <c r="G11" s="106">
        <v>1</v>
      </c>
      <c r="H11" s="106"/>
      <c r="I11" s="21"/>
    </row>
    <row r="12" spans="1:9" ht="16.5" thickTop="1" thickBot="1" x14ac:dyDescent="0.3">
      <c r="A12" s="73"/>
      <c r="B12" s="16"/>
      <c r="C12" s="17"/>
      <c r="D12" s="18"/>
      <c r="E12" s="23"/>
      <c r="F12" s="23"/>
      <c r="G12" s="23"/>
      <c r="H12" s="23"/>
      <c r="I12" s="17"/>
    </row>
    <row r="13" spans="1:9" ht="30.75" thickTop="1" x14ac:dyDescent="0.25">
      <c r="A13" s="72">
        <v>2</v>
      </c>
      <c r="B13" s="24" t="s">
        <v>203</v>
      </c>
      <c r="C13" s="94" t="s">
        <v>7</v>
      </c>
      <c r="D13" s="86"/>
      <c r="E13" s="106"/>
      <c r="F13" s="106"/>
      <c r="G13" s="106">
        <v>1</v>
      </c>
      <c r="H13" s="106"/>
      <c r="I13" s="21"/>
    </row>
    <row r="14" spans="1:9" ht="29.45" customHeight="1" x14ac:dyDescent="0.25">
      <c r="A14" s="72"/>
      <c r="B14" s="24"/>
      <c r="C14" s="98" t="s">
        <v>85</v>
      </c>
      <c r="D14" s="86"/>
      <c r="E14" s="106"/>
      <c r="F14" s="106"/>
      <c r="G14" s="106">
        <v>0.8</v>
      </c>
      <c r="H14" s="106"/>
      <c r="I14" s="21"/>
    </row>
    <row r="15" spans="1:9" ht="30" x14ac:dyDescent="0.25">
      <c r="A15" s="72"/>
      <c r="B15" s="24"/>
      <c r="C15" s="98" t="s">
        <v>181</v>
      </c>
      <c r="D15" s="86"/>
      <c r="E15" s="106" t="s">
        <v>294</v>
      </c>
      <c r="F15" s="106"/>
      <c r="G15" s="106">
        <v>0.5</v>
      </c>
      <c r="H15" s="106"/>
      <c r="I15" s="21"/>
    </row>
    <row r="16" spans="1:9" ht="15.75" thickBot="1" x14ac:dyDescent="0.3">
      <c r="A16" s="72"/>
      <c r="B16" s="24"/>
      <c r="C16" s="96" t="s">
        <v>8</v>
      </c>
      <c r="D16" s="86"/>
      <c r="E16" s="106"/>
      <c r="F16" s="106"/>
      <c r="G16" s="106"/>
      <c r="H16" s="106"/>
      <c r="I16" s="21"/>
    </row>
    <row r="17" spans="1:9" ht="16.5" thickTop="1" thickBot="1" x14ac:dyDescent="0.3">
      <c r="A17" s="74"/>
      <c r="B17" s="16"/>
      <c r="C17" s="17"/>
      <c r="D17" s="18"/>
      <c r="E17" s="23"/>
      <c r="F17" s="23"/>
      <c r="G17" s="23"/>
      <c r="H17" s="23"/>
      <c r="I17" s="17"/>
    </row>
    <row r="18" spans="1:9" ht="45.75" thickTop="1" x14ac:dyDescent="0.25">
      <c r="A18" s="72">
        <v>3</v>
      </c>
      <c r="B18" s="20" t="s">
        <v>272</v>
      </c>
      <c r="C18" s="94" t="s">
        <v>9</v>
      </c>
      <c r="D18" s="86"/>
      <c r="E18" s="106"/>
      <c r="F18" s="106"/>
      <c r="G18" s="106"/>
      <c r="H18" s="106"/>
      <c r="I18" s="21"/>
    </row>
    <row r="19" spans="1:9" ht="29.45" customHeight="1" x14ac:dyDescent="0.25">
      <c r="A19" s="72"/>
      <c r="B19" s="20"/>
      <c r="C19" s="95" t="s">
        <v>10</v>
      </c>
      <c r="D19" s="86"/>
      <c r="E19" s="106"/>
      <c r="F19" s="106"/>
      <c r="G19" s="106"/>
      <c r="H19" s="106">
        <v>0.2</v>
      </c>
      <c r="I19" s="21"/>
    </row>
    <row r="20" spans="1:9" ht="30" x14ac:dyDescent="0.25">
      <c r="A20" s="72"/>
      <c r="B20" s="20"/>
      <c r="C20" s="98" t="s">
        <v>182</v>
      </c>
      <c r="D20" s="86"/>
      <c r="E20" s="106"/>
      <c r="F20" s="106"/>
      <c r="G20" s="106"/>
      <c r="H20" s="106">
        <v>0.8</v>
      </c>
      <c r="I20" s="21"/>
    </row>
    <row r="21" spans="1:9" ht="30.75" thickBot="1" x14ac:dyDescent="0.3">
      <c r="A21" s="72"/>
      <c r="B21" s="20"/>
      <c r="C21" s="97" t="s">
        <v>86</v>
      </c>
      <c r="D21" s="86"/>
      <c r="E21" s="106"/>
      <c r="F21" s="106"/>
      <c r="G21" s="106"/>
      <c r="H21" s="106">
        <v>1</v>
      </c>
      <c r="I21" s="21"/>
    </row>
    <row r="22" spans="1:9" ht="16.5" thickTop="1" thickBot="1" x14ac:dyDescent="0.3">
      <c r="A22" s="74"/>
      <c r="B22" s="16"/>
      <c r="C22" s="17"/>
      <c r="D22" s="18"/>
      <c r="E22" s="23"/>
      <c r="F22" s="23"/>
      <c r="G22" s="23"/>
      <c r="H22" s="23"/>
      <c r="I22" s="17"/>
    </row>
    <row r="23" spans="1:9" ht="45.75" thickTop="1" x14ac:dyDescent="0.25">
      <c r="A23" s="72">
        <v>4</v>
      </c>
      <c r="B23" s="20" t="s">
        <v>281</v>
      </c>
      <c r="C23" s="94" t="s">
        <v>9</v>
      </c>
      <c r="D23" s="86"/>
      <c r="E23" s="106"/>
      <c r="F23" s="106"/>
      <c r="G23" s="107">
        <v>0</v>
      </c>
      <c r="H23" s="106"/>
      <c r="I23" s="21"/>
    </row>
    <row r="24" spans="1:9" x14ac:dyDescent="0.25">
      <c r="A24" s="72"/>
      <c r="B24" s="20"/>
      <c r="C24" s="95" t="s">
        <v>275</v>
      </c>
      <c r="D24" s="86"/>
      <c r="E24" s="106"/>
      <c r="F24" s="106"/>
      <c r="G24" s="108">
        <v>0.2</v>
      </c>
      <c r="H24" s="106"/>
      <c r="I24" s="21"/>
    </row>
    <row r="25" spans="1:9" ht="15.75" thickBot="1" x14ac:dyDescent="0.3">
      <c r="A25" s="72"/>
      <c r="B25" s="20"/>
      <c r="C25" s="96" t="s">
        <v>276</v>
      </c>
      <c r="D25" s="86"/>
      <c r="E25" s="106"/>
      <c r="F25" s="106"/>
      <c r="G25" s="108">
        <v>0.4</v>
      </c>
      <c r="H25" s="106">
        <v>0.2</v>
      </c>
      <c r="I25" s="21"/>
    </row>
    <row r="26" spans="1:9" ht="16.5" thickTop="1" thickBot="1" x14ac:dyDescent="0.3">
      <c r="A26" s="72"/>
      <c r="B26" s="20"/>
      <c r="C26" s="93" t="s">
        <v>277</v>
      </c>
      <c r="D26" s="86"/>
      <c r="E26" s="106"/>
      <c r="F26" s="106"/>
      <c r="G26" s="108">
        <v>0.3</v>
      </c>
      <c r="H26" s="106">
        <v>0.8</v>
      </c>
      <c r="I26" s="21"/>
    </row>
    <row r="27" spans="1:9" ht="16.5" thickTop="1" thickBot="1" x14ac:dyDescent="0.3">
      <c r="A27" s="72"/>
      <c r="B27" s="20"/>
      <c r="C27" s="97" t="s">
        <v>278</v>
      </c>
      <c r="D27" s="86"/>
      <c r="E27" s="106"/>
      <c r="F27" s="106"/>
      <c r="G27" s="109">
        <v>0.3</v>
      </c>
      <c r="H27" s="106">
        <v>1</v>
      </c>
      <c r="I27" s="21"/>
    </row>
    <row r="28" spans="1:9" ht="16.5" thickTop="1" thickBot="1" x14ac:dyDescent="0.3">
      <c r="A28" s="74"/>
      <c r="B28" s="16"/>
      <c r="C28" s="17"/>
      <c r="D28" s="18"/>
      <c r="E28" s="23"/>
      <c r="F28" s="23"/>
      <c r="G28" s="23"/>
      <c r="H28" s="23"/>
      <c r="I28" s="17"/>
    </row>
    <row r="29" spans="1:9" ht="32.25" customHeight="1" thickTop="1" thickBot="1" x14ac:dyDescent="0.3">
      <c r="A29" s="72">
        <v>5</v>
      </c>
      <c r="B29" s="63" t="s">
        <v>261</v>
      </c>
      <c r="C29" s="93" t="s">
        <v>263</v>
      </c>
      <c r="D29" s="92"/>
      <c r="E29" s="106">
        <v>1</v>
      </c>
      <c r="F29" s="106"/>
      <c r="G29" s="106"/>
      <c r="H29" s="106"/>
      <c r="I29" s="21"/>
    </row>
    <row r="30" spans="1:9" ht="31.5" thickTop="1" thickBot="1" x14ac:dyDescent="0.3">
      <c r="A30" s="72"/>
      <c r="B30" s="63"/>
      <c r="C30" s="93" t="s">
        <v>262</v>
      </c>
      <c r="D30" s="92"/>
      <c r="E30" s="106">
        <v>1</v>
      </c>
      <c r="F30" s="106"/>
      <c r="G30" s="106"/>
      <c r="H30" s="106"/>
      <c r="I30" s="21"/>
    </row>
    <row r="31" spans="1:9" ht="16.5" thickTop="1" thickBot="1" x14ac:dyDescent="0.3">
      <c r="A31" s="72"/>
      <c r="B31" s="63"/>
      <c r="C31" s="93" t="s">
        <v>267</v>
      </c>
      <c r="D31" s="92"/>
      <c r="E31" s="106">
        <v>1</v>
      </c>
      <c r="F31" s="106"/>
      <c r="G31" s="106"/>
      <c r="H31" s="106"/>
      <c r="I31" s="21"/>
    </row>
    <row r="32" spans="1:9" ht="29.45" customHeight="1" thickTop="1" thickBot="1" x14ac:dyDescent="0.3">
      <c r="A32" s="72"/>
      <c r="B32" s="63"/>
      <c r="C32" s="93" t="s">
        <v>266</v>
      </c>
      <c r="D32" s="92"/>
      <c r="E32" s="106">
        <v>1</v>
      </c>
      <c r="F32" s="106"/>
      <c r="G32" s="106"/>
      <c r="H32" s="106"/>
      <c r="I32" s="21"/>
    </row>
    <row r="33" spans="1:9" ht="16.5" thickTop="1" thickBot="1" x14ac:dyDescent="0.3">
      <c r="A33" s="72"/>
      <c r="B33" s="63"/>
      <c r="C33" s="93" t="s">
        <v>264</v>
      </c>
      <c r="D33" s="92"/>
      <c r="E33" s="106"/>
      <c r="F33" s="106">
        <v>1</v>
      </c>
      <c r="G33" s="106"/>
      <c r="H33" s="106"/>
      <c r="I33" s="21"/>
    </row>
    <row r="34" spans="1:9" ht="16.5" thickTop="1" thickBot="1" x14ac:dyDescent="0.3">
      <c r="A34" s="72"/>
      <c r="B34" s="63"/>
      <c r="C34" s="93" t="s">
        <v>265</v>
      </c>
      <c r="D34" s="92"/>
      <c r="E34" s="106">
        <v>1</v>
      </c>
      <c r="F34" s="106"/>
      <c r="G34" s="106"/>
      <c r="H34" s="106"/>
      <c r="I34" s="21"/>
    </row>
    <row r="35" spans="1:9" ht="16.5" thickTop="1" thickBot="1" x14ac:dyDescent="0.3">
      <c r="A35" s="72"/>
      <c r="B35" s="63"/>
      <c r="C35" s="93" t="s">
        <v>268</v>
      </c>
      <c r="D35" s="92"/>
      <c r="E35" s="106"/>
      <c r="F35" s="106"/>
      <c r="G35" s="106"/>
      <c r="H35" s="106">
        <v>1</v>
      </c>
      <c r="I35" s="21"/>
    </row>
    <row r="36" spans="1:9" ht="14.45" customHeight="1" thickTop="1" x14ac:dyDescent="0.25">
      <c r="A36" s="74"/>
      <c r="B36" s="16"/>
      <c r="C36" s="17"/>
      <c r="D36" s="18"/>
      <c r="E36" s="23"/>
      <c r="F36" s="23"/>
      <c r="G36" s="23"/>
      <c r="H36" s="23"/>
      <c r="I36" s="17"/>
    </row>
    <row r="37" spans="1:9" ht="30" customHeight="1" x14ac:dyDescent="0.25">
      <c r="A37" s="70"/>
      <c r="B37" s="31" t="s">
        <v>11</v>
      </c>
      <c r="C37" s="32"/>
      <c r="D37" s="33"/>
      <c r="E37" s="110"/>
      <c r="F37" s="110"/>
      <c r="G37" s="110"/>
      <c r="H37" s="110"/>
      <c r="I37" s="32"/>
    </row>
    <row r="38" spans="1:9" ht="14.45" customHeight="1" thickBot="1" x14ac:dyDescent="0.3">
      <c r="A38" s="74"/>
      <c r="B38" s="16"/>
      <c r="C38" s="17"/>
      <c r="D38" s="18"/>
      <c r="E38" s="23"/>
      <c r="F38" s="23"/>
      <c r="G38" s="23"/>
      <c r="H38" s="23"/>
      <c r="I38" s="17"/>
    </row>
    <row r="39" spans="1:9" ht="31.5" thickTop="1" thickBot="1" x14ac:dyDescent="0.3">
      <c r="A39" s="72">
        <v>6</v>
      </c>
      <c r="B39" s="63" t="s">
        <v>282</v>
      </c>
      <c r="C39" s="90" t="s">
        <v>285</v>
      </c>
      <c r="D39" s="26"/>
      <c r="E39" s="111">
        <v>1</v>
      </c>
      <c r="F39" s="111"/>
      <c r="G39" s="111"/>
      <c r="H39" s="111"/>
      <c r="I39" s="25"/>
    </row>
    <row r="40" spans="1:9" ht="31.5" thickTop="1" thickBot="1" x14ac:dyDescent="0.3">
      <c r="A40" s="72"/>
      <c r="B40" s="20"/>
      <c r="C40" s="90" t="s">
        <v>286</v>
      </c>
      <c r="D40" s="26"/>
      <c r="E40" s="111"/>
      <c r="F40" s="111">
        <v>1</v>
      </c>
      <c r="G40" s="111"/>
      <c r="H40" s="111"/>
      <c r="I40" s="25"/>
    </row>
    <row r="41" spans="1:9" ht="16.5" thickTop="1" thickBot="1" x14ac:dyDescent="0.3">
      <c r="A41" s="74"/>
      <c r="B41" s="16"/>
      <c r="C41" s="17"/>
      <c r="D41" s="18"/>
      <c r="E41" s="23"/>
      <c r="F41" s="23"/>
      <c r="G41" s="23"/>
      <c r="H41" s="23"/>
      <c r="I41" s="17"/>
    </row>
    <row r="42" spans="1:9" ht="30.75" thickTop="1" x14ac:dyDescent="0.25">
      <c r="A42" s="72">
        <v>7</v>
      </c>
      <c r="B42" s="20" t="s">
        <v>202</v>
      </c>
      <c r="C42" s="87" t="s">
        <v>9</v>
      </c>
      <c r="D42" s="85"/>
      <c r="E42" s="111"/>
      <c r="F42" s="111"/>
      <c r="G42" s="111">
        <v>0</v>
      </c>
      <c r="H42" s="111"/>
      <c r="I42" s="25"/>
    </row>
    <row r="43" spans="1:9" x14ac:dyDescent="0.25">
      <c r="A43" s="72"/>
      <c r="B43" s="20"/>
      <c r="C43" s="88" t="s">
        <v>12</v>
      </c>
      <c r="D43" s="85"/>
      <c r="E43" s="111"/>
      <c r="F43" s="111"/>
      <c r="G43" s="111">
        <v>0.5</v>
      </c>
      <c r="H43" s="111"/>
      <c r="I43" s="25"/>
    </row>
    <row r="44" spans="1:9" ht="15.75" thickBot="1" x14ac:dyDescent="0.3">
      <c r="A44" s="72"/>
      <c r="B44" s="20"/>
      <c r="C44" s="89" t="s">
        <v>13</v>
      </c>
      <c r="D44" s="85"/>
      <c r="E44" s="111"/>
      <c r="F44" s="111"/>
      <c r="G44" s="111">
        <v>1</v>
      </c>
      <c r="H44" s="111"/>
      <c r="I44" s="25"/>
    </row>
    <row r="45" spans="1:9" ht="16.5" thickTop="1" thickBot="1" x14ac:dyDescent="0.3">
      <c r="A45" s="74"/>
      <c r="B45" s="16"/>
      <c r="C45" s="17"/>
      <c r="D45" s="18"/>
      <c r="E45" s="23"/>
      <c r="F45" s="23"/>
      <c r="G45" s="23"/>
      <c r="H45" s="23"/>
      <c r="I45" s="17"/>
    </row>
    <row r="46" spans="1:9" ht="46.5" thickTop="1" thickBot="1" x14ac:dyDescent="0.3">
      <c r="A46" s="72">
        <v>8</v>
      </c>
      <c r="B46" s="63" t="s">
        <v>283</v>
      </c>
      <c r="C46" s="90" t="s">
        <v>287</v>
      </c>
      <c r="D46" s="85"/>
      <c r="E46" s="111">
        <v>1</v>
      </c>
      <c r="F46" s="111"/>
      <c r="G46" s="111"/>
      <c r="H46" s="111"/>
      <c r="I46" s="25"/>
    </row>
    <row r="47" spans="1:9" ht="31.5" thickTop="1" thickBot="1" x14ac:dyDescent="0.3">
      <c r="A47" s="72"/>
      <c r="B47" s="20"/>
      <c r="C47" s="90" t="s">
        <v>288</v>
      </c>
      <c r="D47" s="85"/>
      <c r="E47" s="111">
        <v>1</v>
      </c>
      <c r="F47" s="111"/>
      <c r="G47" s="111"/>
      <c r="H47" s="111"/>
      <c r="I47" s="25"/>
    </row>
    <row r="48" spans="1:9" ht="45.6" customHeight="1" thickTop="1" thickBot="1" x14ac:dyDescent="0.3">
      <c r="A48" s="72"/>
      <c r="B48" s="20"/>
      <c r="C48" s="90" t="s">
        <v>289</v>
      </c>
      <c r="D48" s="85"/>
      <c r="E48" s="111"/>
      <c r="F48" s="111">
        <v>1</v>
      </c>
      <c r="G48" s="111"/>
      <c r="H48" s="111"/>
      <c r="I48" s="25"/>
    </row>
    <row r="49" spans="1:9" ht="30.75" customHeight="1" thickTop="1" thickBot="1" x14ac:dyDescent="0.3">
      <c r="A49" s="72"/>
      <c r="B49" s="20"/>
      <c r="C49" s="91" t="s">
        <v>290</v>
      </c>
      <c r="D49" s="85"/>
      <c r="E49" s="111">
        <v>1</v>
      </c>
      <c r="F49" s="111"/>
      <c r="G49" s="111"/>
      <c r="H49" s="111"/>
      <c r="I49" s="25"/>
    </row>
    <row r="50" spans="1:9" ht="15.75" thickTop="1" x14ac:dyDescent="0.25">
      <c r="A50" s="74"/>
      <c r="B50" s="16"/>
      <c r="C50" s="17"/>
      <c r="D50" s="18"/>
      <c r="E50" s="23"/>
      <c r="F50" s="23"/>
      <c r="G50" s="23"/>
      <c r="H50" s="23"/>
      <c r="I50" s="17"/>
    </row>
    <row r="51" spans="1:9" ht="29.45" customHeight="1" x14ac:dyDescent="0.25">
      <c r="A51" s="70"/>
      <c r="B51" s="31" t="s">
        <v>14</v>
      </c>
      <c r="C51" s="32"/>
      <c r="D51" s="33"/>
      <c r="E51" s="110"/>
      <c r="F51" s="110"/>
      <c r="G51" s="110"/>
      <c r="H51" s="110"/>
      <c r="I51" s="32"/>
    </row>
    <row r="52" spans="1:9" ht="13.9" customHeight="1" thickBot="1" x14ac:dyDescent="0.3">
      <c r="A52" s="74"/>
      <c r="B52" s="16"/>
      <c r="C52" s="17"/>
      <c r="D52" s="18"/>
      <c r="E52" s="23"/>
      <c r="F52" s="23"/>
      <c r="G52" s="23"/>
      <c r="H52" s="23"/>
      <c r="I52" s="17"/>
    </row>
    <row r="53" spans="1:9" ht="46.5" thickTop="1" thickBot="1" x14ac:dyDescent="0.3">
      <c r="A53" s="72">
        <v>9</v>
      </c>
      <c r="B53" s="20" t="s">
        <v>201</v>
      </c>
      <c r="C53" s="90" t="s">
        <v>15</v>
      </c>
      <c r="D53" s="85"/>
      <c r="E53" s="112">
        <v>0.8</v>
      </c>
      <c r="F53" s="111"/>
      <c r="G53" s="111"/>
      <c r="H53" s="111"/>
      <c r="I53" s="25"/>
    </row>
    <row r="54" spans="1:9" ht="16.5" thickTop="1" thickBot="1" x14ac:dyDescent="0.3">
      <c r="A54" s="72"/>
      <c r="B54" s="20"/>
      <c r="C54" s="90" t="s">
        <v>16</v>
      </c>
      <c r="D54" s="85"/>
      <c r="E54" s="112">
        <v>0.4</v>
      </c>
      <c r="F54" s="111"/>
      <c r="G54" s="111"/>
      <c r="H54" s="111"/>
      <c r="I54" s="25"/>
    </row>
    <row r="55" spans="1:9" ht="16.5" thickTop="1" thickBot="1" x14ac:dyDescent="0.3">
      <c r="A55" s="72"/>
      <c r="B55" s="20"/>
      <c r="C55" s="90" t="s">
        <v>17</v>
      </c>
      <c r="D55" s="85"/>
      <c r="E55" s="112">
        <v>0.8</v>
      </c>
      <c r="F55" s="111"/>
      <c r="G55" s="111"/>
      <c r="H55" s="111"/>
      <c r="I55" s="25"/>
    </row>
    <row r="56" spans="1:9" ht="29.45" customHeight="1" thickTop="1" thickBot="1" x14ac:dyDescent="0.3">
      <c r="A56" s="72"/>
      <c r="B56" s="20"/>
      <c r="C56" s="90" t="s">
        <v>18</v>
      </c>
      <c r="D56" s="85"/>
      <c r="E56" s="112">
        <v>0</v>
      </c>
      <c r="F56" s="111"/>
      <c r="G56" s="111"/>
      <c r="H56" s="111"/>
      <c r="I56" s="25"/>
    </row>
    <row r="57" spans="1:9" ht="13.9" customHeight="1" thickTop="1" thickBot="1" x14ac:dyDescent="0.3">
      <c r="A57" s="74"/>
      <c r="B57" s="16"/>
      <c r="C57" s="19"/>
      <c r="D57" s="18"/>
      <c r="E57" s="23"/>
      <c r="F57" s="23"/>
      <c r="G57" s="23"/>
      <c r="H57" s="23"/>
      <c r="I57" s="17"/>
    </row>
    <row r="58" spans="1:9" ht="75.75" thickTop="1" x14ac:dyDescent="0.25">
      <c r="A58" s="72">
        <v>10</v>
      </c>
      <c r="B58" s="20" t="s">
        <v>293</v>
      </c>
      <c r="C58" s="87" t="s">
        <v>19</v>
      </c>
      <c r="D58" s="85"/>
      <c r="E58" s="111">
        <v>0</v>
      </c>
      <c r="F58" s="111"/>
      <c r="G58" s="111"/>
      <c r="H58" s="111"/>
      <c r="I58" s="25"/>
    </row>
    <row r="59" spans="1:9" x14ac:dyDescent="0.25">
      <c r="A59" s="72"/>
      <c r="B59" s="20"/>
      <c r="C59" s="88" t="s">
        <v>20</v>
      </c>
      <c r="D59" s="85"/>
      <c r="E59" s="113">
        <v>0.3</v>
      </c>
      <c r="F59" s="111"/>
      <c r="G59" s="111"/>
      <c r="H59" s="111"/>
      <c r="I59" s="25"/>
    </row>
    <row r="60" spans="1:9" x14ac:dyDescent="0.25">
      <c r="A60" s="72"/>
      <c r="B60" s="20"/>
      <c r="C60" s="88" t="s">
        <v>21</v>
      </c>
      <c r="D60" s="85"/>
      <c r="E60" s="111">
        <v>0.6</v>
      </c>
      <c r="F60" s="111"/>
      <c r="G60" s="111"/>
      <c r="H60" s="111"/>
      <c r="I60" s="25"/>
    </row>
    <row r="61" spans="1:9" ht="15.75" thickBot="1" x14ac:dyDescent="0.3">
      <c r="A61" s="72"/>
      <c r="B61" s="20"/>
      <c r="C61" s="89" t="s">
        <v>22</v>
      </c>
      <c r="D61" s="85"/>
      <c r="E61" s="111">
        <v>1</v>
      </c>
      <c r="F61" s="111"/>
      <c r="G61" s="111"/>
      <c r="H61" s="111"/>
      <c r="I61" s="25"/>
    </row>
    <row r="62" spans="1:9" ht="15.75" thickTop="1" x14ac:dyDescent="0.25">
      <c r="A62" s="74"/>
      <c r="B62" s="16"/>
      <c r="C62" s="17"/>
      <c r="D62" s="18"/>
      <c r="E62" s="23"/>
      <c r="F62" s="23"/>
      <c r="G62" s="23"/>
      <c r="H62" s="23"/>
      <c r="I62" s="17"/>
    </row>
    <row r="63" spans="1:9" ht="29.45" customHeight="1" x14ac:dyDescent="0.25">
      <c r="A63" s="70"/>
      <c r="B63" s="31" t="s">
        <v>23</v>
      </c>
      <c r="C63" s="32"/>
      <c r="D63" s="33"/>
      <c r="E63" s="110"/>
      <c r="F63" s="110"/>
      <c r="G63" s="110"/>
      <c r="H63" s="110"/>
      <c r="I63" s="32"/>
    </row>
    <row r="64" spans="1:9" ht="13.9" customHeight="1" thickBot="1" x14ac:dyDescent="0.3">
      <c r="A64" s="74"/>
      <c r="B64" s="16"/>
      <c r="C64" s="17"/>
      <c r="D64" s="18"/>
      <c r="E64" s="23"/>
      <c r="F64" s="23"/>
      <c r="G64" s="23"/>
      <c r="H64" s="23"/>
      <c r="I64" s="17"/>
    </row>
    <row r="65" spans="1:9" ht="46.5" thickTop="1" thickBot="1" x14ac:dyDescent="0.3">
      <c r="A65" s="72">
        <v>11</v>
      </c>
      <c r="B65" s="20" t="s">
        <v>200</v>
      </c>
      <c r="C65" s="91" t="s">
        <v>240</v>
      </c>
      <c r="D65" s="85"/>
      <c r="E65" s="111">
        <v>1</v>
      </c>
      <c r="F65" s="111"/>
      <c r="G65" s="111"/>
      <c r="H65" s="111"/>
      <c r="I65" s="25"/>
    </row>
    <row r="66" spans="1:9" ht="31.5" thickTop="1" thickBot="1" x14ac:dyDescent="0.3">
      <c r="A66" s="72"/>
      <c r="B66" s="20"/>
      <c r="C66" s="91" t="s">
        <v>187</v>
      </c>
      <c r="D66" s="85"/>
      <c r="E66" s="111">
        <v>0.5</v>
      </c>
      <c r="F66" s="111"/>
      <c r="G66" s="111"/>
      <c r="H66" s="111"/>
      <c r="I66" s="25"/>
    </row>
    <row r="67" spans="1:9" ht="16.5" thickTop="1" thickBot="1" x14ac:dyDescent="0.3">
      <c r="A67" s="72"/>
      <c r="B67" s="20"/>
      <c r="C67" s="91" t="s">
        <v>87</v>
      </c>
      <c r="D67" s="85"/>
      <c r="E67" s="111">
        <v>0.5</v>
      </c>
      <c r="F67" s="111"/>
      <c r="G67" s="111"/>
      <c r="H67" s="111"/>
      <c r="I67" s="25"/>
    </row>
    <row r="68" spans="1:9" ht="29.45" customHeight="1" thickTop="1" thickBot="1" x14ac:dyDescent="0.3">
      <c r="A68" s="72"/>
      <c r="B68" s="20"/>
      <c r="C68" s="90" t="s">
        <v>8</v>
      </c>
      <c r="D68" s="85"/>
      <c r="E68" s="111">
        <v>0</v>
      </c>
      <c r="F68" s="111"/>
      <c r="G68" s="111"/>
      <c r="H68" s="111"/>
      <c r="I68" s="25"/>
    </row>
    <row r="69" spans="1:9" ht="13.9" customHeight="1" thickTop="1" thickBot="1" x14ac:dyDescent="0.3">
      <c r="A69" s="74"/>
      <c r="B69" s="16"/>
      <c r="C69" s="17"/>
      <c r="D69" s="18"/>
      <c r="E69" s="23"/>
      <c r="F69" s="23"/>
      <c r="G69" s="23"/>
      <c r="H69" s="23"/>
      <c r="I69" s="17"/>
    </row>
    <row r="70" spans="1:9" ht="30.75" thickTop="1" x14ac:dyDescent="0.25">
      <c r="A70" s="72">
        <v>12</v>
      </c>
      <c r="B70" s="20" t="s">
        <v>198</v>
      </c>
      <c r="C70" s="87" t="s">
        <v>9</v>
      </c>
      <c r="D70" s="85"/>
      <c r="E70" s="111"/>
      <c r="F70" s="111">
        <v>0</v>
      </c>
      <c r="G70" s="111"/>
      <c r="H70" s="111"/>
      <c r="I70" s="25"/>
    </row>
    <row r="71" spans="1:9" x14ac:dyDescent="0.25">
      <c r="A71" s="72"/>
      <c r="B71" s="20"/>
      <c r="C71" s="88" t="s">
        <v>24</v>
      </c>
      <c r="D71" s="85"/>
      <c r="E71" s="111"/>
      <c r="F71" s="111">
        <v>0.3</v>
      </c>
      <c r="G71" s="111"/>
      <c r="H71" s="111"/>
      <c r="I71" s="25"/>
    </row>
    <row r="72" spans="1:9" ht="15.75" thickBot="1" x14ac:dyDescent="0.3">
      <c r="A72" s="72"/>
      <c r="B72" s="20"/>
      <c r="C72" s="89" t="s">
        <v>25</v>
      </c>
      <c r="D72" s="85"/>
      <c r="E72" s="111"/>
      <c r="F72" s="111">
        <v>1</v>
      </c>
      <c r="G72" s="111"/>
      <c r="H72" s="111"/>
      <c r="I72" s="25"/>
    </row>
    <row r="73" spans="1:9" ht="13.9" customHeight="1" thickTop="1" thickBot="1" x14ac:dyDescent="0.3">
      <c r="A73" s="74"/>
      <c r="B73" s="16"/>
      <c r="C73" s="17"/>
      <c r="D73" s="18"/>
      <c r="E73" s="23"/>
      <c r="F73" s="23"/>
      <c r="G73" s="23"/>
      <c r="H73" s="23"/>
      <c r="I73" s="17"/>
    </row>
    <row r="74" spans="1:9" ht="46.5" thickTop="1" thickBot="1" x14ac:dyDescent="0.3">
      <c r="A74" s="72">
        <v>13</v>
      </c>
      <c r="B74" s="20" t="s">
        <v>199</v>
      </c>
      <c r="C74" s="90" t="s">
        <v>9</v>
      </c>
      <c r="D74" s="85"/>
      <c r="E74" s="111"/>
      <c r="F74" s="111"/>
      <c r="G74" s="111"/>
      <c r="H74" s="111"/>
      <c r="I74" s="25"/>
    </row>
    <row r="75" spans="1:9" ht="30.75" thickTop="1" x14ac:dyDescent="0.25">
      <c r="A75" s="72"/>
      <c r="B75" s="20"/>
      <c r="C75" s="87" t="s">
        <v>228</v>
      </c>
      <c r="D75" s="85"/>
      <c r="E75" s="111"/>
      <c r="F75" s="111"/>
      <c r="G75" s="111">
        <v>0.7</v>
      </c>
      <c r="H75" s="111"/>
      <c r="I75" s="25"/>
    </row>
    <row r="76" spans="1:9" ht="30.75" thickBot="1" x14ac:dyDescent="0.3">
      <c r="A76" s="72"/>
      <c r="B76" s="20"/>
      <c r="C76" s="89" t="s">
        <v>190</v>
      </c>
      <c r="D76" s="85"/>
      <c r="E76" s="111"/>
      <c r="F76" s="111"/>
      <c r="G76" s="111">
        <v>1</v>
      </c>
      <c r="H76" s="111"/>
      <c r="I76" s="27"/>
    </row>
    <row r="77" spans="1:9" ht="16.5" thickTop="1" thickBot="1" x14ac:dyDescent="0.3">
      <c r="A77" s="72"/>
      <c r="B77" s="20"/>
      <c r="C77" s="90" t="s">
        <v>188</v>
      </c>
      <c r="D77" s="85"/>
      <c r="E77" s="111"/>
      <c r="F77" s="111"/>
      <c r="G77" s="111">
        <v>1</v>
      </c>
      <c r="H77" s="111"/>
      <c r="I77" s="25"/>
    </row>
    <row r="78" spans="1:9" ht="16.5" thickTop="1" thickBot="1" x14ac:dyDescent="0.3">
      <c r="A78" s="72"/>
      <c r="B78" s="20"/>
      <c r="C78" s="90" t="s">
        <v>189</v>
      </c>
      <c r="D78" s="85"/>
      <c r="E78" s="111"/>
      <c r="F78" s="111"/>
      <c r="G78" s="111">
        <v>0.5</v>
      </c>
      <c r="H78" s="111"/>
      <c r="I78" s="25"/>
    </row>
    <row r="79" spans="1:9" ht="13.9" customHeight="1" thickTop="1" thickBot="1" x14ac:dyDescent="0.3">
      <c r="A79" s="74"/>
      <c r="B79" s="16"/>
      <c r="C79" s="17"/>
      <c r="D79" s="18"/>
      <c r="E79" s="23"/>
      <c r="F79" s="23"/>
      <c r="G79" s="23"/>
      <c r="H79" s="23"/>
      <c r="I79" s="17"/>
    </row>
    <row r="80" spans="1:9" ht="29.45" customHeight="1" thickTop="1" thickBot="1" x14ac:dyDescent="0.3">
      <c r="A80" s="72">
        <v>14</v>
      </c>
      <c r="B80" s="20" t="s">
        <v>197</v>
      </c>
      <c r="C80" s="90" t="s">
        <v>8</v>
      </c>
      <c r="D80" s="85"/>
      <c r="E80" s="111"/>
      <c r="F80" s="111"/>
      <c r="G80" s="111">
        <v>0</v>
      </c>
      <c r="H80" s="111">
        <v>0</v>
      </c>
      <c r="I80" s="25"/>
    </row>
    <row r="81" spans="1:9" ht="30.75" thickTop="1" x14ac:dyDescent="0.25">
      <c r="A81" s="72"/>
      <c r="B81" s="20"/>
      <c r="C81" s="87" t="s">
        <v>229</v>
      </c>
      <c r="D81" s="85"/>
      <c r="E81" s="111"/>
      <c r="F81" s="111"/>
      <c r="G81" s="111">
        <v>1</v>
      </c>
      <c r="H81" s="111">
        <v>0.6</v>
      </c>
      <c r="I81" s="25"/>
    </row>
    <row r="82" spans="1:9" ht="15.75" thickBot="1" x14ac:dyDescent="0.3">
      <c r="A82" s="72"/>
      <c r="B82" s="20"/>
      <c r="C82" s="89" t="s">
        <v>191</v>
      </c>
      <c r="D82" s="85"/>
      <c r="E82" s="111"/>
      <c r="F82" s="111"/>
      <c r="G82" s="111">
        <v>1</v>
      </c>
      <c r="H82" s="111">
        <v>1</v>
      </c>
      <c r="I82" s="25"/>
    </row>
    <row r="83" spans="1:9" ht="30.75" thickTop="1" x14ac:dyDescent="0.25">
      <c r="A83" s="72"/>
      <c r="B83" s="20"/>
      <c r="C83" s="87" t="s">
        <v>230</v>
      </c>
      <c r="D83" s="85"/>
      <c r="E83" s="111"/>
      <c r="F83" s="111"/>
      <c r="G83" s="111">
        <v>0.5</v>
      </c>
      <c r="H83" s="111">
        <v>0.3</v>
      </c>
      <c r="I83" s="25"/>
    </row>
    <row r="84" spans="1:9" ht="29.45" customHeight="1" thickBot="1" x14ac:dyDescent="0.3">
      <c r="A84" s="72"/>
      <c r="B84" s="20"/>
      <c r="C84" s="89" t="s">
        <v>26</v>
      </c>
      <c r="D84" s="85"/>
      <c r="E84" s="111"/>
      <c r="F84" s="111"/>
      <c r="G84" s="111">
        <v>0.5</v>
      </c>
      <c r="H84" s="111">
        <v>0.5</v>
      </c>
      <c r="I84" s="25"/>
    </row>
    <row r="85" spans="1:9" ht="29.45" customHeight="1" thickTop="1" x14ac:dyDescent="0.25">
      <c r="A85" s="72"/>
      <c r="B85" s="20"/>
      <c r="C85" s="87" t="s">
        <v>231</v>
      </c>
      <c r="D85" s="85"/>
      <c r="E85" s="111"/>
      <c r="F85" s="111"/>
      <c r="G85" s="111">
        <v>0.5</v>
      </c>
      <c r="H85" s="111">
        <v>0.3</v>
      </c>
      <c r="I85" s="25"/>
    </row>
    <row r="86" spans="1:9" ht="29.45" customHeight="1" thickBot="1" x14ac:dyDescent="0.3">
      <c r="A86" s="72"/>
      <c r="B86" s="20"/>
      <c r="C86" s="89" t="s">
        <v>27</v>
      </c>
      <c r="D86" s="85"/>
      <c r="E86" s="111"/>
      <c r="F86" s="111"/>
      <c r="G86" s="111">
        <v>0.5</v>
      </c>
      <c r="H86" s="111">
        <v>0.5</v>
      </c>
      <c r="I86" s="25"/>
    </row>
    <row r="87" spans="1:9" ht="29.45" customHeight="1" thickTop="1" x14ac:dyDescent="0.25">
      <c r="A87" s="72"/>
      <c r="B87" s="20"/>
      <c r="C87" s="87" t="s">
        <v>232</v>
      </c>
      <c r="D87" s="85"/>
      <c r="E87" s="111"/>
      <c r="F87" s="111"/>
      <c r="G87" s="111">
        <v>0.5</v>
      </c>
      <c r="H87" s="111">
        <v>0.3</v>
      </c>
      <c r="I87" s="25"/>
    </row>
    <row r="88" spans="1:9" ht="36.6" customHeight="1" thickBot="1" x14ac:dyDescent="0.3">
      <c r="A88" s="72"/>
      <c r="B88" s="20"/>
      <c r="C88" s="89" t="s">
        <v>192</v>
      </c>
      <c r="D88" s="85"/>
      <c r="E88" s="111"/>
      <c r="F88" s="111"/>
      <c r="G88" s="111">
        <v>0.5</v>
      </c>
      <c r="H88" s="111">
        <v>0.5</v>
      </c>
      <c r="I88" s="25"/>
    </row>
    <row r="89" spans="1:9" ht="16.5" thickTop="1" thickBot="1" x14ac:dyDescent="0.3">
      <c r="A89" s="74"/>
      <c r="B89" s="16"/>
      <c r="C89" s="17"/>
      <c r="D89" s="18"/>
      <c r="E89" s="23"/>
      <c r="F89" s="23"/>
      <c r="G89" s="23"/>
      <c r="H89" s="23"/>
      <c r="I89" s="17"/>
    </row>
    <row r="90" spans="1:9" ht="29.45" customHeight="1" thickTop="1" x14ac:dyDescent="0.25">
      <c r="A90" s="72">
        <v>15</v>
      </c>
      <c r="B90" s="20" t="s">
        <v>196</v>
      </c>
      <c r="C90" s="87" t="s">
        <v>9</v>
      </c>
      <c r="D90" s="85"/>
      <c r="E90" s="111"/>
      <c r="F90" s="111"/>
      <c r="G90" s="111"/>
      <c r="H90" s="111"/>
      <c r="I90" s="25"/>
    </row>
    <row r="91" spans="1:9" ht="29.45" customHeight="1" x14ac:dyDescent="0.25">
      <c r="A91" s="72"/>
      <c r="B91" s="20"/>
      <c r="C91" s="88" t="s">
        <v>28</v>
      </c>
      <c r="D91" s="85"/>
      <c r="E91" s="111">
        <v>0.7</v>
      </c>
      <c r="F91" s="111">
        <v>0.3</v>
      </c>
      <c r="G91" s="111"/>
      <c r="H91" s="111"/>
      <c r="I91" s="25"/>
    </row>
    <row r="92" spans="1:9" ht="15.75" thickBot="1" x14ac:dyDescent="0.3">
      <c r="A92" s="72"/>
      <c r="B92" s="20"/>
      <c r="C92" s="89" t="s">
        <v>29</v>
      </c>
      <c r="D92" s="85"/>
      <c r="E92" s="111">
        <v>1</v>
      </c>
      <c r="F92" s="111">
        <v>1</v>
      </c>
      <c r="G92" s="111"/>
      <c r="H92" s="111"/>
      <c r="I92" s="25"/>
    </row>
    <row r="93" spans="1:9" ht="31.5" thickTop="1" thickBot="1" x14ac:dyDescent="0.3">
      <c r="A93" s="72"/>
      <c r="B93" s="20"/>
      <c r="C93" s="90" t="s">
        <v>30</v>
      </c>
      <c r="D93" s="85"/>
      <c r="E93" s="111">
        <v>0.5</v>
      </c>
      <c r="F93" s="111">
        <v>0.5</v>
      </c>
      <c r="G93" s="111"/>
      <c r="H93" s="111"/>
      <c r="I93" s="25"/>
    </row>
    <row r="94" spans="1:9" ht="16.5" thickTop="1" thickBot="1" x14ac:dyDescent="0.3">
      <c r="A94" s="74"/>
      <c r="B94" s="16"/>
      <c r="C94" s="17"/>
      <c r="D94" s="18"/>
      <c r="E94" s="23"/>
      <c r="F94" s="23"/>
      <c r="G94" s="23"/>
      <c r="H94" s="23"/>
      <c r="I94" s="17"/>
    </row>
    <row r="95" spans="1:9" ht="46.5" thickTop="1" thickBot="1" x14ac:dyDescent="0.3">
      <c r="A95" s="72">
        <v>16</v>
      </c>
      <c r="B95" s="20" t="s">
        <v>243</v>
      </c>
      <c r="C95" s="90" t="s">
        <v>9</v>
      </c>
      <c r="D95" s="85"/>
      <c r="E95" s="111"/>
      <c r="F95" s="111"/>
      <c r="G95" s="111"/>
      <c r="H95" s="111"/>
      <c r="I95" s="25"/>
    </row>
    <row r="96" spans="1:9" ht="16.5" thickTop="1" thickBot="1" x14ac:dyDescent="0.3">
      <c r="A96" s="72"/>
      <c r="B96" s="20"/>
      <c r="C96" s="90" t="s">
        <v>241</v>
      </c>
      <c r="D96" s="85"/>
      <c r="E96" s="111"/>
      <c r="F96" s="111"/>
      <c r="G96" s="111">
        <v>1</v>
      </c>
      <c r="H96" s="111">
        <v>1</v>
      </c>
      <c r="I96" s="25"/>
    </row>
    <row r="97" spans="1:9" ht="29.45" customHeight="1" thickTop="1" x14ac:dyDescent="0.25">
      <c r="A97" s="72"/>
      <c r="B97" s="20"/>
      <c r="C97" s="87" t="s">
        <v>242</v>
      </c>
      <c r="D97" s="85"/>
      <c r="E97" s="111"/>
      <c r="F97" s="111"/>
      <c r="G97" s="111">
        <v>1</v>
      </c>
      <c r="H97" s="111">
        <v>0.4</v>
      </c>
      <c r="I97" s="25"/>
    </row>
    <row r="98" spans="1:9" ht="15.75" thickBot="1" x14ac:dyDescent="0.3">
      <c r="A98" s="72"/>
      <c r="B98" s="20"/>
      <c r="C98" s="89" t="s">
        <v>244</v>
      </c>
      <c r="D98" s="85"/>
      <c r="E98" s="111"/>
      <c r="F98" s="111"/>
      <c r="G98" s="111">
        <v>1</v>
      </c>
      <c r="H98" s="111">
        <v>1</v>
      </c>
      <c r="I98" s="25"/>
    </row>
    <row r="99" spans="1:9" ht="15.75" thickTop="1" x14ac:dyDescent="0.25">
      <c r="A99" s="74"/>
      <c r="B99" s="16"/>
      <c r="C99" s="17"/>
      <c r="D99" s="18"/>
      <c r="E99" s="23"/>
      <c r="F99" s="23"/>
      <c r="G99" s="23"/>
      <c r="H99" s="23"/>
      <c r="I99" s="17"/>
    </row>
    <row r="100" spans="1:9" ht="30" customHeight="1" x14ac:dyDescent="0.25">
      <c r="A100" s="70"/>
      <c r="B100" s="31" t="s">
        <v>31</v>
      </c>
      <c r="C100" s="32"/>
      <c r="D100" s="33"/>
      <c r="E100" s="110"/>
      <c r="F100" s="110"/>
      <c r="G100" s="110"/>
      <c r="H100" s="110"/>
      <c r="I100" s="32"/>
    </row>
    <row r="101" spans="1:9" ht="13.9" customHeight="1" thickBot="1" x14ac:dyDescent="0.3">
      <c r="A101" s="74"/>
      <c r="B101" s="16"/>
      <c r="C101" s="17"/>
      <c r="D101" s="18"/>
      <c r="E101" s="23"/>
      <c r="F101" s="23"/>
      <c r="G101" s="23"/>
      <c r="H101" s="23"/>
      <c r="I101" s="17"/>
    </row>
    <row r="102" spans="1:9" ht="60.75" thickTop="1" x14ac:dyDescent="0.25">
      <c r="A102" s="72">
        <v>17</v>
      </c>
      <c r="B102" s="20" t="s">
        <v>249</v>
      </c>
      <c r="C102" s="100" t="s">
        <v>193</v>
      </c>
      <c r="D102" s="99"/>
      <c r="E102" s="111">
        <v>0</v>
      </c>
      <c r="F102" s="111"/>
      <c r="G102" s="111"/>
      <c r="H102" s="111"/>
      <c r="I102" s="82"/>
    </row>
    <row r="103" spans="1:9" ht="30" x14ac:dyDescent="0.25">
      <c r="A103" s="72"/>
      <c r="B103" s="20"/>
      <c r="C103" s="101" t="s">
        <v>273</v>
      </c>
      <c r="D103" s="99"/>
      <c r="E103" s="111">
        <v>0.3</v>
      </c>
      <c r="F103" s="111"/>
      <c r="G103" s="111"/>
      <c r="H103" s="111"/>
      <c r="I103" s="82"/>
    </row>
    <row r="104" spans="1:9" ht="30.75" thickBot="1" x14ac:dyDescent="0.3">
      <c r="A104" s="72"/>
      <c r="B104" s="20"/>
      <c r="C104" s="102" t="s">
        <v>194</v>
      </c>
      <c r="D104" s="99"/>
      <c r="E104" s="111">
        <v>1</v>
      </c>
      <c r="F104" s="111"/>
      <c r="G104" s="111"/>
      <c r="H104" s="111"/>
      <c r="I104" s="82"/>
    </row>
    <row r="105" spans="1:9" ht="31.5" thickTop="1" thickBot="1" x14ac:dyDescent="0.3">
      <c r="A105" s="72"/>
      <c r="B105" s="20"/>
      <c r="C105" s="90" t="s">
        <v>274</v>
      </c>
      <c r="D105" s="99"/>
      <c r="E105" s="111"/>
      <c r="F105" s="111">
        <v>1</v>
      </c>
      <c r="G105" s="111"/>
      <c r="H105" s="111"/>
      <c r="I105" s="82"/>
    </row>
    <row r="106" spans="1:9" ht="16.5" thickTop="1" thickBot="1" x14ac:dyDescent="0.3">
      <c r="A106" s="74"/>
      <c r="B106" s="16"/>
      <c r="C106" s="17"/>
      <c r="D106" s="18"/>
      <c r="E106" s="23"/>
      <c r="F106" s="23"/>
      <c r="G106" s="23"/>
      <c r="H106" s="23"/>
      <c r="I106" s="17"/>
    </row>
    <row r="107" spans="1:9" ht="30" customHeight="1" thickTop="1" x14ac:dyDescent="0.25">
      <c r="A107" s="72">
        <v>18</v>
      </c>
      <c r="B107" s="20" t="s">
        <v>195</v>
      </c>
      <c r="C107" s="87" t="s">
        <v>9</v>
      </c>
      <c r="D107" s="99"/>
      <c r="E107" s="111">
        <v>0</v>
      </c>
      <c r="F107" s="111"/>
      <c r="G107" s="111"/>
      <c r="H107" s="111"/>
      <c r="I107" s="82"/>
    </row>
    <row r="108" spans="1:9" ht="30.75" thickBot="1" x14ac:dyDescent="0.3">
      <c r="A108" s="72"/>
      <c r="B108" s="20"/>
      <c r="C108" s="89" t="s">
        <v>234</v>
      </c>
      <c r="D108" s="99"/>
      <c r="E108" s="111">
        <v>1</v>
      </c>
      <c r="F108" s="111"/>
      <c r="G108" s="111"/>
      <c r="H108" s="111"/>
      <c r="I108" s="82"/>
    </row>
    <row r="109" spans="1:9" ht="16.5" thickTop="1" thickBot="1" x14ac:dyDescent="0.3">
      <c r="A109" s="74"/>
      <c r="B109" s="16"/>
      <c r="C109" s="17"/>
      <c r="D109" s="18"/>
      <c r="E109" s="23"/>
      <c r="F109" s="23"/>
      <c r="G109" s="23"/>
      <c r="H109" s="23"/>
      <c r="I109" s="17"/>
    </row>
    <row r="110" spans="1:9" ht="42.95" customHeight="1" thickTop="1" thickBot="1" x14ac:dyDescent="0.3">
      <c r="A110" s="72">
        <v>19</v>
      </c>
      <c r="B110" s="20" t="s">
        <v>205</v>
      </c>
      <c r="C110" s="90" t="s">
        <v>32</v>
      </c>
      <c r="D110" s="85"/>
      <c r="E110" s="111">
        <v>1</v>
      </c>
      <c r="F110" s="111"/>
      <c r="G110" s="111"/>
      <c r="H110" s="111"/>
      <c r="I110" s="25"/>
    </row>
    <row r="111" spans="1:9" ht="29.45" customHeight="1" thickTop="1" thickBot="1" x14ac:dyDescent="0.3">
      <c r="A111" s="72"/>
      <c r="B111" s="20"/>
      <c r="C111" s="90" t="s">
        <v>250</v>
      </c>
      <c r="D111" s="85"/>
      <c r="E111" s="111">
        <v>1</v>
      </c>
      <c r="F111" s="111"/>
      <c r="G111" s="111"/>
      <c r="H111" s="111"/>
      <c r="I111" s="25"/>
    </row>
    <row r="112" spans="1:9" ht="29.45" customHeight="1" thickTop="1" x14ac:dyDescent="0.25">
      <c r="A112" s="72"/>
      <c r="B112" s="20"/>
      <c r="C112" s="87" t="s">
        <v>221</v>
      </c>
      <c r="D112" s="85"/>
      <c r="E112" s="111"/>
      <c r="F112" s="111">
        <v>0.6</v>
      </c>
      <c r="G112" s="111"/>
      <c r="H112" s="111"/>
      <c r="I112" s="25"/>
    </row>
    <row r="113" spans="1:9" ht="29.45" customHeight="1" thickBot="1" x14ac:dyDescent="0.3">
      <c r="A113" s="72"/>
      <c r="B113" s="20"/>
      <c r="C113" s="89" t="s">
        <v>33</v>
      </c>
      <c r="D113" s="85"/>
      <c r="E113" s="111"/>
      <c r="F113" s="111">
        <v>1</v>
      </c>
      <c r="G113" s="111"/>
      <c r="H113" s="111"/>
      <c r="I113" s="25"/>
    </row>
    <row r="114" spans="1:9" ht="29.45" customHeight="1" thickTop="1" thickBot="1" x14ac:dyDescent="0.3">
      <c r="A114" s="72"/>
      <c r="B114" s="20"/>
      <c r="C114" s="90" t="s">
        <v>9</v>
      </c>
      <c r="D114" s="85"/>
      <c r="E114" s="111"/>
      <c r="F114" s="111"/>
      <c r="G114" s="111"/>
      <c r="H114" s="111"/>
      <c r="I114" s="25"/>
    </row>
    <row r="115" spans="1:9" ht="13.9" customHeight="1" thickTop="1" thickBot="1" x14ac:dyDescent="0.3">
      <c r="A115" s="74"/>
      <c r="B115" s="16"/>
      <c r="C115" s="17"/>
      <c r="D115" s="18"/>
      <c r="E115" s="23"/>
      <c r="F115" s="23"/>
      <c r="G115" s="23"/>
      <c r="H115" s="23"/>
      <c r="I115" s="17"/>
    </row>
    <row r="116" spans="1:9" ht="53.45" customHeight="1" thickTop="1" x14ac:dyDescent="0.25">
      <c r="A116" s="72">
        <v>20</v>
      </c>
      <c r="B116" s="20" t="s">
        <v>254</v>
      </c>
      <c r="C116" s="87" t="s">
        <v>34</v>
      </c>
      <c r="D116" s="85"/>
      <c r="E116" s="111"/>
      <c r="F116" s="111">
        <v>0</v>
      </c>
      <c r="G116" s="111"/>
      <c r="H116" s="111"/>
      <c r="I116" s="25"/>
    </row>
    <row r="117" spans="1:9" ht="29.45" customHeight="1" x14ac:dyDescent="0.25">
      <c r="A117" s="72"/>
      <c r="B117" s="20"/>
      <c r="C117" s="88" t="s">
        <v>35</v>
      </c>
      <c r="D117" s="85"/>
      <c r="E117" s="111"/>
      <c r="F117" s="111">
        <v>0.2</v>
      </c>
      <c r="G117" s="111"/>
      <c r="H117" s="111"/>
      <c r="I117" s="25"/>
    </row>
    <row r="118" spans="1:9" ht="29.45" customHeight="1" thickBot="1" x14ac:dyDescent="0.3">
      <c r="A118" s="72"/>
      <c r="B118" s="20"/>
      <c r="C118" s="89" t="s">
        <v>9</v>
      </c>
      <c r="D118" s="85"/>
      <c r="E118" s="111"/>
      <c r="F118" s="111">
        <v>1</v>
      </c>
      <c r="G118" s="111"/>
      <c r="H118" s="111"/>
      <c r="I118" s="25"/>
    </row>
    <row r="119" spans="1:9" ht="16.5" thickTop="1" thickBot="1" x14ac:dyDescent="0.3">
      <c r="A119" s="74"/>
      <c r="B119" s="16"/>
      <c r="C119" s="17"/>
      <c r="D119" s="18"/>
      <c r="E119" s="23"/>
      <c r="F119" s="23"/>
      <c r="G119" s="23"/>
      <c r="H119" s="23"/>
      <c r="I119" s="17"/>
    </row>
    <row r="120" spans="1:9" ht="51" customHeight="1" thickTop="1" thickBot="1" x14ac:dyDescent="0.3">
      <c r="A120" s="72">
        <v>21</v>
      </c>
      <c r="B120" s="20" t="s">
        <v>206</v>
      </c>
      <c r="C120" s="90" t="s">
        <v>9</v>
      </c>
      <c r="D120" s="85"/>
      <c r="E120" s="111"/>
      <c r="F120" s="111"/>
      <c r="G120" s="111"/>
      <c r="H120" s="111"/>
      <c r="I120" s="25"/>
    </row>
    <row r="121" spans="1:9" ht="16.5" thickTop="1" thickBot="1" x14ac:dyDescent="0.3">
      <c r="A121" s="72"/>
      <c r="B121" s="20"/>
      <c r="C121" s="91" t="s">
        <v>176</v>
      </c>
      <c r="D121" s="85"/>
      <c r="E121" s="111"/>
      <c r="F121" s="111">
        <v>1</v>
      </c>
      <c r="G121" s="111"/>
      <c r="H121" s="111"/>
      <c r="I121" s="25"/>
    </row>
    <row r="122" spans="1:9" ht="31.5" thickTop="1" thickBot="1" x14ac:dyDescent="0.3">
      <c r="A122" s="72"/>
      <c r="B122" s="20"/>
      <c r="C122" s="91" t="s">
        <v>174</v>
      </c>
      <c r="D122" s="85"/>
      <c r="E122" s="111"/>
      <c r="F122" s="111"/>
      <c r="G122" s="111">
        <v>1</v>
      </c>
      <c r="H122" s="111"/>
      <c r="I122" s="25"/>
    </row>
    <row r="123" spans="1:9" ht="31.5" thickTop="1" thickBot="1" x14ac:dyDescent="0.3">
      <c r="A123" s="72"/>
      <c r="B123" s="20"/>
      <c r="C123" s="91" t="s">
        <v>175</v>
      </c>
      <c r="D123" s="85"/>
      <c r="E123" s="111"/>
      <c r="F123" s="111"/>
      <c r="G123" s="111">
        <v>0.5</v>
      </c>
      <c r="H123" s="111"/>
      <c r="I123" s="25"/>
    </row>
    <row r="124" spans="1:9" ht="15.75" thickTop="1" x14ac:dyDescent="0.25">
      <c r="A124" s="74"/>
      <c r="B124" s="16"/>
      <c r="C124" s="17"/>
      <c r="D124" s="18"/>
      <c r="E124" s="23"/>
      <c r="F124" s="23"/>
      <c r="G124" s="23"/>
      <c r="H124" s="23"/>
      <c r="I124" s="17"/>
    </row>
    <row r="125" spans="1:9" ht="30" customHeight="1" x14ac:dyDescent="0.25">
      <c r="A125" s="70"/>
      <c r="B125" s="31" t="s">
        <v>36</v>
      </c>
      <c r="C125" s="32"/>
      <c r="D125" s="33"/>
      <c r="E125" s="110"/>
      <c r="F125" s="110"/>
      <c r="G125" s="110"/>
      <c r="H125" s="110"/>
      <c r="I125" s="32"/>
    </row>
    <row r="126" spans="1:9" ht="15.75" thickBot="1" x14ac:dyDescent="0.3">
      <c r="A126" s="74"/>
      <c r="B126" s="16"/>
      <c r="C126" s="17"/>
      <c r="D126" s="18"/>
      <c r="E126" s="23"/>
      <c r="F126" s="23"/>
      <c r="G126" s="23"/>
      <c r="H126" s="23"/>
      <c r="I126" s="17"/>
    </row>
    <row r="127" spans="1:9" ht="45.75" thickTop="1" x14ac:dyDescent="0.25">
      <c r="A127" s="72">
        <v>22</v>
      </c>
      <c r="B127" s="20" t="s">
        <v>207</v>
      </c>
      <c r="C127" s="94" t="s">
        <v>37</v>
      </c>
      <c r="D127" s="86"/>
      <c r="E127" s="106">
        <v>1</v>
      </c>
      <c r="F127" s="106"/>
      <c r="G127" s="106"/>
      <c r="H127" s="106"/>
      <c r="I127" s="21"/>
    </row>
    <row r="128" spans="1:9" ht="15.75" thickBot="1" x14ac:dyDescent="0.3">
      <c r="A128" s="72"/>
      <c r="B128" s="20"/>
      <c r="C128" s="96" t="s">
        <v>9</v>
      </c>
      <c r="D128" s="86"/>
      <c r="E128" s="106"/>
      <c r="F128" s="106"/>
      <c r="G128" s="106"/>
      <c r="H128" s="106"/>
      <c r="I128" s="21"/>
    </row>
    <row r="129" spans="1:9" ht="16.5" thickTop="1" thickBot="1" x14ac:dyDescent="0.3">
      <c r="A129" s="74"/>
      <c r="B129" s="16"/>
      <c r="C129" s="17"/>
      <c r="D129" s="18"/>
      <c r="E129" s="23"/>
      <c r="F129" s="23"/>
      <c r="G129" s="23"/>
      <c r="H129" s="23"/>
      <c r="I129" s="17"/>
    </row>
    <row r="130" spans="1:9" ht="31.5" thickTop="1" thickBot="1" x14ac:dyDescent="0.3">
      <c r="A130" s="72">
        <v>23</v>
      </c>
      <c r="B130" s="20" t="s">
        <v>208</v>
      </c>
      <c r="C130" s="91" t="s">
        <v>83</v>
      </c>
      <c r="D130" s="85"/>
      <c r="E130" s="111"/>
      <c r="F130" s="111"/>
      <c r="G130" s="111"/>
      <c r="H130" s="111"/>
      <c r="I130" s="25"/>
    </row>
    <row r="131" spans="1:9" ht="16.5" thickTop="1" thickBot="1" x14ac:dyDescent="0.3">
      <c r="A131" s="72"/>
      <c r="B131" s="20"/>
      <c r="C131" s="91" t="s">
        <v>38</v>
      </c>
      <c r="D131" s="85"/>
      <c r="E131" s="111">
        <v>1</v>
      </c>
      <c r="F131" s="111"/>
      <c r="G131" s="111"/>
      <c r="H131" s="111"/>
      <c r="I131" s="25"/>
    </row>
    <row r="132" spans="1:9" ht="16.5" thickTop="1" thickBot="1" x14ac:dyDescent="0.3">
      <c r="A132" s="72"/>
      <c r="B132" s="20"/>
      <c r="C132" s="91" t="s">
        <v>39</v>
      </c>
      <c r="D132" s="85"/>
      <c r="E132" s="111"/>
      <c r="F132" s="111">
        <v>1</v>
      </c>
      <c r="G132" s="111"/>
      <c r="H132" s="111"/>
      <c r="I132" s="25"/>
    </row>
    <row r="133" spans="1:9" ht="31.5" thickTop="1" thickBot="1" x14ac:dyDescent="0.3">
      <c r="A133" s="72"/>
      <c r="B133" s="20"/>
      <c r="C133" s="91" t="s">
        <v>40</v>
      </c>
      <c r="D133" s="85"/>
      <c r="E133" s="111">
        <v>1</v>
      </c>
      <c r="F133" s="111"/>
      <c r="G133" s="111"/>
      <c r="H133" s="111"/>
      <c r="I133" s="25"/>
    </row>
    <row r="134" spans="1:9" ht="31.5" thickTop="1" thickBot="1" x14ac:dyDescent="0.3">
      <c r="A134" s="72"/>
      <c r="B134" s="20"/>
      <c r="C134" s="91" t="s">
        <v>279</v>
      </c>
      <c r="D134" s="85"/>
      <c r="E134" s="111"/>
      <c r="F134" s="111"/>
      <c r="G134" s="111">
        <v>1</v>
      </c>
      <c r="H134" s="111"/>
      <c r="I134" s="27"/>
    </row>
    <row r="135" spans="1:9" ht="31.5" thickTop="1" thickBot="1" x14ac:dyDescent="0.3">
      <c r="A135" s="72"/>
      <c r="B135" s="20"/>
      <c r="C135" s="91" t="s">
        <v>269</v>
      </c>
      <c r="D135" s="85"/>
      <c r="E135" s="111"/>
      <c r="F135" s="111">
        <v>1</v>
      </c>
      <c r="G135" s="111"/>
      <c r="H135" s="111"/>
      <c r="I135" s="25"/>
    </row>
    <row r="136" spans="1:9" ht="46.5" thickTop="1" thickBot="1" x14ac:dyDescent="0.3">
      <c r="A136" s="72"/>
      <c r="B136" s="20"/>
      <c r="C136" s="91" t="s">
        <v>41</v>
      </c>
      <c r="D136" s="85"/>
      <c r="E136" s="111"/>
      <c r="F136" s="111"/>
      <c r="G136" s="111"/>
      <c r="H136" s="111">
        <v>1</v>
      </c>
      <c r="I136" s="25"/>
    </row>
    <row r="137" spans="1:9" ht="31.5" thickTop="1" thickBot="1" x14ac:dyDescent="0.3">
      <c r="A137" s="72"/>
      <c r="B137" s="20"/>
      <c r="C137" s="91" t="s">
        <v>235</v>
      </c>
      <c r="D137" s="85"/>
      <c r="E137" s="111"/>
      <c r="F137" s="111"/>
      <c r="G137" s="111">
        <v>1</v>
      </c>
      <c r="H137" s="111"/>
      <c r="I137" s="25"/>
    </row>
    <row r="138" spans="1:9" ht="31.5" thickTop="1" thickBot="1" x14ac:dyDescent="0.3">
      <c r="A138" s="72"/>
      <c r="B138" s="20"/>
      <c r="C138" s="90" t="s">
        <v>42</v>
      </c>
      <c r="D138" s="85"/>
      <c r="E138" s="111"/>
      <c r="F138" s="111"/>
      <c r="G138" s="111">
        <v>1</v>
      </c>
      <c r="H138" s="111"/>
      <c r="I138" s="25"/>
    </row>
    <row r="139" spans="1:9" ht="16.5" thickTop="1" thickBot="1" x14ac:dyDescent="0.3">
      <c r="A139" s="74"/>
      <c r="B139" s="16"/>
      <c r="C139" s="17"/>
      <c r="D139" s="18"/>
      <c r="E139" s="23"/>
      <c r="F139" s="23"/>
      <c r="G139" s="23"/>
      <c r="H139" s="23"/>
      <c r="I139" s="17"/>
    </row>
    <row r="140" spans="1:9" ht="31.5" thickTop="1" thickBot="1" x14ac:dyDescent="0.3">
      <c r="A140" s="72">
        <v>24</v>
      </c>
      <c r="B140" s="20" t="s">
        <v>238</v>
      </c>
      <c r="C140" s="90" t="s">
        <v>9</v>
      </c>
      <c r="D140" s="85"/>
      <c r="E140" s="111">
        <v>0</v>
      </c>
      <c r="F140" s="111"/>
      <c r="G140" s="111"/>
      <c r="H140" s="111"/>
      <c r="I140" s="25"/>
    </row>
    <row r="141" spans="1:9" ht="16.5" thickTop="1" thickBot="1" x14ac:dyDescent="0.3">
      <c r="A141" s="72"/>
      <c r="B141" s="20"/>
      <c r="C141" s="91" t="s">
        <v>236</v>
      </c>
      <c r="D141" s="85"/>
      <c r="E141" s="111">
        <v>0.5</v>
      </c>
      <c r="F141" s="111"/>
      <c r="G141" s="111"/>
      <c r="H141" s="111"/>
      <c r="I141" s="25"/>
    </row>
    <row r="142" spans="1:9" ht="16.5" thickTop="1" thickBot="1" x14ac:dyDescent="0.3">
      <c r="A142" s="72"/>
      <c r="B142" s="20"/>
      <c r="C142" s="91" t="s">
        <v>237</v>
      </c>
      <c r="D142" s="85"/>
      <c r="E142" s="111">
        <v>0.5</v>
      </c>
      <c r="F142" s="111"/>
      <c r="G142" s="111"/>
      <c r="H142" s="111"/>
      <c r="I142" s="25"/>
    </row>
    <row r="143" spans="1:9" ht="16.5" thickTop="1" thickBot="1" x14ac:dyDescent="0.3">
      <c r="A143" s="74"/>
      <c r="B143" s="16"/>
      <c r="C143" s="17"/>
      <c r="D143" s="18"/>
      <c r="E143" s="23"/>
      <c r="F143" s="23"/>
      <c r="G143" s="23"/>
      <c r="H143" s="23"/>
      <c r="I143" s="17"/>
    </row>
    <row r="144" spans="1:9" ht="31.5" thickTop="1" thickBot="1" x14ac:dyDescent="0.3">
      <c r="A144" s="72">
        <v>25</v>
      </c>
      <c r="B144" s="20" t="s">
        <v>209</v>
      </c>
      <c r="C144" s="90" t="s">
        <v>43</v>
      </c>
      <c r="D144" s="85"/>
      <c r="E144" s="111"/>
      <c r="F144" s="111"/>
      <c r="G144" s="111"/>
      <c r="H144" s="111"/>
      <c r="I144" s="25"/>
    </row>
    <row r="145" spans="1:9" ht="16.5" thickTop="1" thickBot="1" x14ac:dyDescent="0.3">
      <c r="A145" s="72"/>
      <c r="B145" s="20"/>
      <c r="C145" s="91" t="s">
        <v>239</v>
      </c>
      <c r="D145" s="104"/>
      <c r="E145" s="113">
        <v>1</v>
      </c>
      <c r="F145" s="113"/>
      <c r="G145" s="111"/>
      <c r="H145" s="111"/>
      <c r="I145" s="25"/>
    </row>
    <row r="146" spans="1:9" ht="31.5" thickTop="1" thickBot="1" x14ac:dyDescent="0.3">
      <c r="A146" s="72"/>
      <c r="B146" s="20"/>
      <c r="C146" s="91" t="s">
        <v>44</v>
      </c>
      <c r="D146" s="104"/>
      <c r="E146" s="113"/>
      <c r="F146" s="113">
        <v>1</v>
      </c>
      <c r="G146" s="111"/>
      <c r="H146" s="111"/>
      <c r="I146" s="25"/>
    </row>
    <row r="147" spans="1:9" ht="31.5" thickTop="1" thickBot="1" x14ac:dyDescent="0.3">
      <c r="A147" s="72"/>
      <c r="B147" s="20"/>
      <c r="C147" s="91" t="s">
        <v>252</v>
      </c>
      <c r="D147" s="104"/>
      <c r="E147" s="113"/>
      <c r="F147" s="113">
        <v>0.5</v>
      </c>
      <c r="G147" s="111"/>
      <c r="H147" s="111"/>
      <c r="I147" s="25"/>
    </row>
    <row r="148" spans="1:9" ht="16.5" thickTop="1" thickBot="1" x14ac:dyDescent="0.3">
      <c r="A148" s="74"/>
      <c r="B148" s="16"/>
      <c r="C148" s="17"/>
      <c r="D148" s="18"/>
      <c r="E148" s="23"/>
      <c r="F148" s="23"/>
      <c r="G148" s="23"/>
      <c r="H148" s="23"/>
      <c r="I148" s="17"/>
    </row>
    <row r="149" spans="1:9" ht="46.5" thickTop="1" thickBot="1" x14ac:dyDescent="0.3">
      <c r="A149" s="72">
        <v>26</v>
      </c>
      <c r="B149" s="63" t="s">
        <v>246</v>
      </c>
      <c r="C149" s="90" t="s">
        <v>9</v>
      </c>
      <c r="D149" s="85"/>
      <c r="E149" s="111"/>
      <c r="F149" s="111"/>
      <c r="G149" s="111"/>
      <c r="H149" s="111"/>
      <c r="I149" s="25"/>
    </row>
    <row r="150" spans="1:9" ht="31.5" thickTop="1" thickBot="1" x14ac:dyDescent="0.3">
      <c r="A150" s="72"/>
      <c r="B150" s="20"/>
      <c r="C150" s="90" t="s">
        <v>245</v>
      </c>
      <c r="D150" s="85"/>
      <c r="E150" s="111"/>
      <c r="F150" s="111">
        <v>0.5</v>
      </c>
      <c r="G150" s="111"/>
      <c r="H150" s="111"/>
      <c r="I150" s="27"/>
    </row>
    <row r="151" spans="1:9" ht="31.5" thickTop="1" thickBot="1" x14ac:dyDescent="0.3">
      <c r="A151" s="72"/>
      <c r="B151" s="20"/>
      <c r="C151" s="90" t="s">
        <v>247</v>
      </c>
      <c r="D151" s="85"/>
      <c r="E151" s="111"/>
      <c r="F151" s="111">
        <v>0.5</v>
      </c>
      <c r="G151" s="111"/>
      <c r="H151" s="111"/>
      <c r="I151" s="25"/>
    </row>
    <row r="152" spans="1:9" ht="15.75" thickTop="1" x14ac:dyDescent="0.25">
      <c r="A152" s="74"/>
      <c r="B152" s="16"/>
      <c r="C152" s="17"/>
      <c r="D152" s="18"/>
      <c r="E152" s="23"/>
      <c r="F152" s="23"/>
      <c r="G152" s="23"/>
      <c r="H152" s="23"/>
      <c r="I152" s="17"/>
    </row>
    <row r="153" spans="1:9" ht="30" customHeight="1" x14ac:dyDescent="0.25">
      <c r="A153" s="70"/>
      <c r="B153" s="30" t="s">
        <v>271</v>
      </c>
      <c r="C153" s="32"/>
      <c r="D153" s="33"/>
      <c r="E153" s="110"/>
      <c r="F153" s="110"/>
      <c r="G153" s="110"/>
      <c r="H153" s="110"/>
      <c r="I153" s="32"/>
    </row>
    <row r="154" spans="1:9" ht="15.75" thickBot="1" x14ac:dyDescent="0.3">
      <c r="A154" s="74"/>
      <c r="B154" s="16"/>
      <c r="C154" s="17"/>
      <c r="D154" s="18"/>
      <c r="E154" s="23"/>
      <c r="F154" s="23"/>
      <c r="G154" s="23"/>
      <c r="H154" s="23"/>
      <c r="I154" s="17"/>
    </row>
    <row r="155" spans="1:9" ht="51" customHeight="1" thickTop="1" thickBot="1" x14ac:dyDescent="0.3">
      <c r="A155" s="72">
        <v>27</v>
      </c>
      <c r="B155" s="20" t="s">
        <v>210</v>
      </c>
      <c r="C155" s="90" t="s">
        <v>45</v>
      </c>
      <c r="D155" s="85"/>
      <c r="E155" s="111"/>
      <c r="F155" s="111"/>
      <c r="G155" s="111"/>
      <c r="H155" s="111"/>
      <c r="I155" s="25"/>
    </row>
    <row r="156" spans="1:9" ht="30.75" thickTop="1" x14ac:dyDescent="0.25">
      <c r="A156" s="72"/>
      <c r="B156" s="20"/>
      <c r="C156" s="87" t="s">
        <v>222</v>
      </c>
      <c r="D156" s="85"/>
      <c r="E156" s="111"/>
      <c r="F156" s="111">
        <v>0.7</v>
      </c>
      <c r="G156" s="111"/>
      <c r="H156" s="111"/>
      <c r="I156" s="25"/>
    </row>
    <row r="157" spans="1:9" ht="30.75" thickBot="1" x14ac:dyDescent="0.3">
      <c r="A157" s="72"/>
      <c r="B157" s="20"/>
      <c r="C157" s="89" t="s">
        <v>84</v>
      </c>
      <c r="D157" s="85"/>
      <c r="E157" s="111"/>
      <c r="F157" s="111">
        <v>1</v>
      </c>
      <c r="G157" s="111"/>
      <c r="H157" s="111"/>
      <c r="I157" s="25"/>
    </row>
    <row r="158" spans="1:9" ht="45.75" thickTop="1" x14ac:dyDescent="0.25">
      <c r="A158" s="72"/>
      <c r="B158" s="20"/>
      <c r="C158" s="87" t="s">
        <v>223</v>
      </c>
      <c r="D158" s="85"/>
      <c r="E158" s="111"/>
      <c r="F158" s="111"/>
      <c r="G158" s="113">
        <v>0.7</v>
      </c>
      <c r="H158" s="111"/>
      <c r="I158" s="25"/>
    </row>
    <row r="159" spans="1:9" ht="30.75" thickBot="1" x14ac:dyDescent="0.3">
      <c r="A159" s="72"/>
      <c r="B159" s="20"/>
      <c r="C159" s="89" t="s">
        <v>183</v>
      </c>
      <c r="D159" s="85"/>
      <c r="E159" s="111"/>
      <c r="F159" s="111"/>
      <c r="G159" s="113">
        <v>1</v>
      </c>
      <c r="H159" s="111"/>
      <c r="I159" s="25"/>
    </row>
    <row r="160" spans="1:9" ht="16.5" thickTop="1" thickBot="1" x14ac:dyDescent="0.3">
      <c r="A160" s="74"/>
      <c r="B160" s="16"/>
      <c r="C160" s="17"/>
      <c r="D160" s="18"/>
      <c r="E160" s="23"/>
      <c r="F160" s="23"/>
      <c r="G160" s="23"/>
      <c r="H160" s="23"/>
      <c r="I160" s="17"/>
    </row>
    <row r="161" spans="1:9" ht="28.5" customHeight="1" thickTop="1" thickBot="1" x14ac:dyDescent="0.3">
      <c r="A161" s="72">
        <v>28</v>
      </c>
      <c r="B161" s="63" t="s">
        <v>211</v>
      </c>
      <c r="C161" s="90" t="s">
        <v>72</v>
      </c>
      <c r="D161" s="99"/>
      <c r="E161" s="111">
        <v>0</v>
      </c>
      <c r="F161" s="111"/>
      <c r="G161" s="111"/>
      <c r="H161" s="111"/>
      <c r="I161" s="82"/>
    </row>
    <row r="162" spans="1:9" ht="16.5" thickTop="1" thickBot="1" x14ac:dyDescent="0.3">
      <c r="A162" s="72"/>
      <c r="B162" s="20"/>
      <c r="C162" s="91" t="s">
        <v>73</v>
      </c>
      <c r="D162" s="99"/>
      <c r="E162" s="111"/>
      <c r="F162" s="111">
        <v>1</v>
      </c>
      <c r="G162" s="111"/>
      <c r="H162" s="111"/>
      <c r="I162" s="82"/>
    </row>
    <row r="163" spans="1:9" ht="16.5" thickTop="1" thickBot="1" x14ac:dyDescent="0.3">
      <c r="A163" s="72"/>
      <c r="B163" s="20"/>
      <c r="C163" s="91" t="s">
        <v>248</v>
      </c>
      <c r="D163" s="99"/>
      <c r="E163" s="111"/>
      <c r="F163" s="111"/>
      <c r="G163" s="111">
        <v>1</v>
      </c>
      <c r="H163" s="111"/>
      <c r="I163" s="82"/>
    </row>
    <row r="164" spans="1:9" ht="16.5" thickTop="1" thickBot="1" x14ac:dyDescent="0.3">
      <c r="A164" s="72"/>
      <c r="B164" s="20"/>
      <c r="C164" s="91" t="s">
        <v>74</v>
      </c>
      <c r="D164" s="99"/>
      <c r="E164" s="111">
        <v>0.5</v>
      </c>
      <c r="F164" s="111"/>
      <c r="G164" s="111"/>
      <c r="H164" s="111"/>
      <c r="I164" s="82"/>
    </row>
    <row r="165" spans="1:9" ht="16.5" thickTop="1" thickBot="1" x14ac:dyDescent="0.3">
      <c r="A165" s="72"/>
      <c r="B165" s="20"/>
      <c r="C165" s="90" t="s">
        <v>75</v>
      </c>
      <c r="D165" s="99"/>
      <c r="E165" s="111">
        <v>0.5</v>
      </c>
      <c r="F165" s="111"/>
      <c r="G165" s="111"/>
      <c r="H165" s="111"/>
      <c r="I165" s="82"/>
    </row>
    <row r="166" spans="1:9" ht="46.5" thickTop="1" thickBot="1" x14ac:dyDescent="0.3">
      <c r="A166" s="72"/>
      <c r="B166" s="20"/>
      <c r="C166" s="90" t="s">
        <v>280</v>
      </c>
      <c r="D166" s="99"/>
      <c r="E166" s="111"/>
      <c r="F166" s="111">
        <v>1</v>
      </c>
      <c r="G166" s="111"/>
      <c r="H166" s="111"/>
      <c r="I166" s="82"/>
    </row>
    <row r="167" spans="1:9" ht="16.5" thickTop="1" thickBot="1" x14ac:dyDescent="0.3">
      <c r="A167" s="74"/>
      <c r="B167" s="16"/>
      <c r="C167" s="17"/>
      <c r="D167" s="36"/>
      <c r="E167" s="23"/>
      <c r="F167" s="23"/>
      <c r="G167" s="23"/>
      <c r="H167" s="23"/>
      <c r="I167" s="83"/>
    </row>
    <row r="168" spans="1:9" ht="45.75" thickTop="1" x14ac:dyDescent="0.25">
      <c r="A168" s="72">
        <v>29</v>
      </c>
      <c r="B168" s="20" t="s">
        <v>212</v>
      </c>
      <c r="C168" s="87" t="s">
        <v>9</v>
      </c>
      <c r="D168" s="85"/>
      <c r="E168" s="111"/>
      <c r="F168" s="111"/>
      <c r="G168" s="111"/>
      <c r="H168" s="111"/>
      <c r="I168" s="25"/>
    </row>
    <row r="169" spans="1:9" x14ac:dyDescent="0.25">
      <c r="A169" s="72"/>
      <c r="B169" s="20"/>
      <c r="C169" s="88" t="s">
        <v>46</v>
      </c>
      <c r="D169" s="85"/>
      <c r="E169" s="111"/>
      <c r="F169" s="111"/>
      <c r="G169" s="111"/>
      <c r="H169" s="111">
        <v>0.4</v>
      </c>
      <c r="I169" s="25"/>
    </row>
    <row r="170" spans="1:9" ht="15.75" thickBot="1" x14ac:dyDescent="0.3">
      <c r="A170" s="72"/>
      <c r="B170" s="20"/>
      <c r="C170" s="89" t="s">
        <v>47</v>
      </c>
      <c r="D170" s="85"/>
      <c r="E170" s="111"/>
      <c r="F170" s="111"/>
      <c r="G170" s="111"/>
      <c r="H170" s="111">
        <v>1</v>
      </c>
      <c r="I170" s="25"/>
    </row>
    <row r="171" spans="1:9" ht="16.5" thickTop="1" thickBot="1" x14ac:dyDescent="0.3">
      <c r="A171" s="74"/>
      <c r="B171" s="16"/>
      <c r="C171" s="17"/>
      <c r="D171" s="18"/>
      <c r="E171" s="23"/>
      <c r="F171" s="23"/>
      <c r="G171" s="23"/>
      <c r="H171" s="23"/>
      <c r="I171" s="17"/>
    </row>
    <row r="172" spans="1:9" ht="30.75" thickTop="1" x14ac:dyDescent="0.25">
      <c r="A172" s="72">
        <v>30</v>
      </c>
      <c r="B172" s="63" t="s">
        <v>256</v>
      </c>
      <c r="C172" s="94" t="s">
        <v>9</v>
      </c>
      <c r="D172" s="86"/>
      <c r="E172" s="106"/>
      <c r="F172" s="106"/>
      <c r="G172" s="106"/>
      <c r="H172" s="106"/>
      <c r="I172" s="21"/>
    </row>
    <row r="173" spans="1:9" ht="15.75" thickBot="1" x14ac:dyDescent="0.3">
      <c r="A173" s="72"/>
      <c r="B173" s="20"/>
      <c r="C173" s="96" t="s">
        <v>37</v>
      </c>
      <c r="D173" s="86"/>
      <c r="E173" s="106"/>
      <c r="F173" s="106"/>
      <c r="G173" s="106"/>
      <c r="H173" s="106">
        <v>1</v>
      </c>
      <c r="I173" s="21"/>
    </row>
    <row r="174" spans="1:9" ht="15.75" thickTop="1" x14ac:dyDescent="0.25">
      <c r="A174" s="74"/>
      <c r="B174" s="16"/>
      <c r="C174" s="17"/>
      <c r="D174" s="18"/>
      <c r="E174" s="23"/>
      <c r="F174" s="23"/>
      <c r="G174" s="23"/>
      <c r="H174" s="23"/>
      <c r="I174" s="17"/>
    </row>
    <row r="175" spans="1:9" ht="30" customHeight="1" x14ac:dyDescent="0.25">
      <c r="A175" s="70"/>
      <c r="B175" s="30" t="s">
        <v>48</v>
      </c>
      <c r="C175" s="32"/>
      <c r="D175" s="33"/>
      <c r="E175" s="110"/>
      <c r="F175" s="110"/>
      <c r="G175" s="110"/>
      <c r="H175" s="110"/>
      <c r="I175" s="32"/>
    </row>
    <row r="176" spans="1:9" ht="15.75" thickBot="1" x14ac:dyDescent="0.3">
      <c r="A176" s="74"/>
      <c r="B176" s="16"/>
      <c r="C176" s="17"/>
      <c r="D176" s="18"/>
      <c r="E176" s="23"/>
      <c r="F176" s="23"/>
      <c r="G176" s="23"/>
      <c r="H176" s="23"/>
      <c r="I176" s="17"/>
    </row>
    <row r="177" spans="1:9" ht="46.5" thickTop="1" thickBot="1" x14ac:dyDescent="0.3">
      <c r="A177" s="72">
        <v>31</v>
      </c>
      <c r="B177" s="20" t="s">
        <v>213</v>
      </c>
      <c r="C177" s="90" t="s">
        <v>49</v>
      </c>
      <c r="D177" s="85"/>
      <c r="E177" s="111"/>
      <c r="F177" s="111"/>
      <c r="G177" s="111"/>
      <c r="H177" s="111"/>
      <c r="I177" s="25"/>
    </row>
    <row r="178" spans="1:9" ht="31.5" thickTop="1" thickBot="1" x14ac:dyDescent="0.3">
      <c r="A178" s="72"/>
      <c r="B178" s="20"/>
      <c r="C178" s="90" t="s">
        <v>50</v>
      </c>
      <c r="D178" s="85"/>
      <c r="E178" s="111"/>
      <c r="F178" s="111">
        <v>1</v>
      </c>
      <c r="G178" s="111"/>
      <c r="H178" s="111"/>
      <c r="I178" s="25"/>
    </row>
    <row r="179" spans="1:9" ht="16.5" thickTop="1" thickBot="1" x14ac:dyDescent="0.3">
      <c r="A179" s="72"/>
      <c r="B179" s="20"/>
      <c r="C179" s="90" t="s">
        <v>51</v>
      </c>
      <c r="D179" s="85"/>
      <c r="E179" s="111"/>
      <c r="F179" s="111">
        <v>1</v>
      </c>
      <c r="G179" s="111"/>
      <c r="H179" s="111"/>
      <c r="I179" s="25"/>
    </row>
    <row r="180" spans="1:9" ht="16.5" thickTop="1" thickBot="1" x14ac:dyDescent="0.3">
      <c r="A180" s="72"/>
      <c r="B180" s="20"/>
      <c r="C180" s="90" t="s">
        <v>52</v>
      </c>
      <c r="D180" s="85"/>
      <c r="E180" s="111"/>
      <c r="F180" s="111"/>
      <c r="G180" s="111">
        <v>1</v>
      </c>
      <c r="H180" s="111">
        <v>0.5</v>
      </c>
      <c r="I180" s="25"/>
    </row>
    <row r="181" spans="1:9" ht="16.5" thickTop="1" thickBot="1" x14ac:dyDescent="0.3">
      <c r="A181" s="72"/>
      <c r="B181" s="20"/>
      <c r="C181" s="91" t="s">
        <v>253</v>
      </c>
      <c r="D181" s="85"/>
      <c r="E181" s="111"/>
      <c r="F181" s="111"/>
      <c r="G181" s="111"/>
      <c r="H181" s="111">
        <v>1</v>
      </c>
      <c r="I181" s="25"/>
    </row>
    <row r="182" spans="1:9" ht="16.5" thickTop="1" thickBot="1" x14ac:dyDescent="0.3">
      <c r="A182" s="74"/>
      <c r="B182" s="16"/>
      <c r="C182" s="17"/>
      <c r="D182" s="18"/>
      <c r="E182" s="23"/>
      <c r="F182" s="23"/>
      <c r="G182" s="23"/>
      <c r="H182" s="23"/>
      <c r="I182" s="17"/>
    </row>
    <row r="183" spans="1:9" ht="60.75" customHeight="1" thickTop="1" thickBot="1" x14ac:dyDescent="0.3">
      <c r="A183" s="72">
        <v>32</v>
      </c>
      <c r="B183" s="20" t="s">
        <v>214</v>
      </c>
      <c r="C183" s="90" t="s">
        <v>9</v>
      </c>
      <c r="D183" s="85"/>
      <c r="E183" s="111"/>
      <c r="F183" s="111"/>
      <c r="G183" s="111"/>
      <c r="H183" s="111"/>
      <c r="I183" s="25"/>
    </row>
    <row r="184" spans="1:9" ht="15.75" thickTop="1" x14ac:dyDescent="0.25">
      <c r="A184" s="72"/>
      <c r="B184" s="20"/>
      <c r="C184" s="87" t="s">
        <v>53</v>
      </c>
      <c r="D184" s="85"/>
      <c r="E184" s="111">
        <v>0.3</v>
      </c>
      <c r="F184" s="111"/>
      <c r="G184" s="111"/>
      <c r="H184" s="111"/>
      <c r="I184" s="25"/>
    </row>
    <row r="185" spans="1:9" ht="30.75" thickBot="1" x14ac:dyDescent="0.3">
      <c r="A185" s="72"/>
      <c r="B185" s="20"/>
      <c r="C185" s="89" t="s">
        <v>54</v>
      </c>
      <c r="D185" s="85"/>
      <c r="E185" s="111">
        <v>1</v>
      </c>
      <c r="F185" s="111"/>
      <c r="G185" s="111"/>
      <c r="H185" s="111"/>
      <c r="I185" s="25"/>
    </row>
    <row r="186" spans="1:9" ht="31.5" thickTop="1" thickBot="1" x14ac:dyDescent="0.3">
      <c r="A186" s="72"/>
      <c r="B186" s="20"/>
      <c r="C186" s="90" t="s">
        <v>55</v>
      </c>
      <c r="D186" s="85"/>
      <c r="E186" s="111"/>
      <c r="F186" s="111">
        <v>1</v>
      </c>
      <c r="G186" s="111"/>
      <c r="H186" s="111"/>
      <c r="I186" s="25"/>
    </row>
    <row r="187" spans="1:9" ht="16.5" thickTop="1" thickBot="1" x14ac:dyDescent="0.3">
      <c r="A187" s="72"/>
      <c r="B187" s="20"/>
      <c r="C187" s="90" t="s">
        <v>56</v>
      </c>
      <c r="D187" s="85"/>
      <c r="E187" s="111"/>
      <c r="F187" s="111">
        <v>1</v>
      </c>
      <c r="G187" s="111"/>
      <c r="H187" s="111">
        <v>1</v>
      </c>
      <c r="I187" s="25"/>
    </row>
    <row r="188" spans="1:9" ht="15.75" thickTop="1" x14ac:dyDescent="0.25">
      <c r="A188" s="72"/>
      <c r="B188" s="20"/>
      <c r="C188" s="87" t="s">
        <v>57</v>
      </c>
      <c r="D188" s="85"/>
      <c r="E188" s="111"/>
      <c r="F188" s="111"/>
      <c r="G188" s="111">
        <v>0.2</v>
      </c>
      <c r="H188" s="111"/>
      <c r="I188" s="25"/>
    </row>
    <row r="189" spans="1:9" x14ac:dyDescent="0.25">
      <c r="A189" s="72"/>
      <c r="B189" s="20"/>
      <c r="C189" s="88" t="s">
        <v>58</v>
      </c>
      <c r="D189" s="85"/>
      <c r="E189" s="111"/>
      <c r="F189" s="111"/>
      <c r="G189" s="111">
        <v>0.5</v>
      </c>
      <c r="H189" s="111"/>
      <c r="I189" s="25"/>
    </row>
    <row r="190" spans="1:9" ht="15.75" thickBot="1" x14ac:dyDescent="0.3">
      <c r="A190" s="72"/>
      <c r="B190" s="20"/>
      <c r="C190" s="89" t="s">
        <v>59</v>
      </c>
      <c r="D190" s="85"/>
      <c r="E190" s="111"/>
      <c r="F190" s="111"/>
      <c r="G190" s="111">
        <v>1</v>
      </c>
      <c r="H190" s="111"/>
      <c r="I190" s="25"/>
    </row>
    <row r="191" spans="1:9" ht="16.5" thickTop="1" thickBot="1" x14ac:dyDescent="0.3">
      <c r="A191" s="72"/>
      <c r="B191" s="20"/>
      <c r="C191" s="90" t="s">
        <v>60</v>
      </c>
      <c r="D191" s="85"/>
      <c r="E191" s="111"/>
      <c r="F191" s="111"/>
      <c r="G191" s="111"/>
      <c r="H191" s="111">
        <v>1</v>
      </c>
      <c r="I191" s="25"/>
    </row>
    <row r="192" spans="1:9" ht="16.5" thickTop="1" thickBot="1" x14ac:dyDescent="0.3">
      <c r="A192" s="74"/>
      <c r="B192" s="16"/>
      <c r="C192" s="17"/>
      <c r="D192" s="18"/>
      <c r="E192" s="23"/>
      <c r="F192" s="23"/>
      <c r="G192" s="23"/>
      <c r="H192" s="23"/>
      <c r="I192" s="17"/>
    </row>
    <row r="193" spans="1:9" ht="30.75" thickTop="1" x14ac:dyDescent="0.25">
      <c r="A193" s="72">
        <v>33</v>
      </c>
      <c r="B193" s="20" t="s">
        <v>215</v>
      </c>
      <c r="C193" s="94" t="s">
        <v>37</v>
      </c>
      <c r="D193" s="86"/>
      <c r="E193" s="106"/>
      <c r="F193" s="106">
        <v>1</v>
      </c>
      <c r="G193" s="106"/>
      <c r="H193" s="106"/>
      <c r="I193" s="21"/>
    </row>
    <row r="194" spans="1:9" ht="15.75" thickBot="1" x14ac:dyDescent="0.3">
      <c r="A194" s="72"/>
      <c r="B194" s="20"/>
      <c r="C194" s="96" t="s">
        <v>9</v>
      </c>
      <c r="D194" s="86"/>
      <c r="E194" s="106"/>
      <c r="F194" s="106"/>
      <c r="G194" s="106"/>
      <c r="H194" s="106"/>
      <c r="I194" s="21"/>
    </row>
    <row r="195" spans="1:9" ht="15.75" thickTop="1" x14ac:dyDescent="0.25">
      <c r="A195" s="74"/>
      <c r="B195" s="16"/>
      <c r="C195" s="17"/>
      <c r="D195" s="18"/>
      <c r="E195" s="23"/>
      <c r="F195" s="23"/>
      <c r="G195" s="23"/>
      <c r="H195" s="23"/>
      <c r="I195" s="17"/>
    </row>
    <row r="196" spans="1:9" ht="30" customHeight="1" x14ac:dyDescent="0.25">
      <c r="A196" s="70"/>
      <c r="B196" s="30" t="s">
        <v>61</v>
      </c>
      <c r="C196" s="32"/>
      <c r="D196" s="33"/>
      <c r="E196" s="110"/>
      <c r="F196" s="110"/>
      <c r="G196" s="110"/>
      <c r="H196" s="110"/>
      <c r="I196" s="32"/>
    </row>
    <row r="197" spans="1:9" ht="15.75" thickBot="1" x14ac:dyDescent="0.3">
      <c r="A197" s="74"/>
      <c r="B197" s="16"/>
      <c r="C197" s="17"/>
      <c r="D197" s="18"/>
      <c r="E197" s="23"/>
      <c r="F197" s="23"/>
      <c r="G197" s="23"/>
      <c r="H197" s="23"/>
      <c r="I197" s="17"/>
    </row>
    <row r="198" spans="1:9" ht="72" customHeight="1" thickTop="1" x14ac:dyDescent="0.25">
      <c r="A198" s="72">
        <v>34</v>
      </c>
      <c r="B198" s="20" t="s">
        <v>216</v>
      </c>
      <c r="C198" s="87" t="s">
        <v>9</v>
      </c>
      <c r="D198" s="85"/>
      <c r="E198" s="111"/>
      <c r="F198" s="111"/>
      <c r="G198" s="111"/>
      <c r="H198" s="111"/>
      <c r="I198" s="25"/>
    </row>
    <row r="199" spans="1:9" ht="30" x14ac:dyDescent="0.25">
      <c r="A199" s="72"/>
      <c r="B199" s="20"/>
      <c r="C199" s="88" t="s">
        <v>224</v>
      </c>
      <c r="D199" s="85"/>
      <c r="E199" s="111"/>
      <c r="F199" s="111"/>
      <c r="G199" s="111">
        <v>0.3</v>
      </c>
      <c r="H199" s="111">
        <v>0.1</v>
      </c>
      <c r="I199" s="25"/>
    </row>
    <row r="200" spans="1:9" ht="30" x14ac:dyDescent="0.25">
      <c r="A200" s="72"/>
      <c r="B200" s="20"/>
      <c r="C200" s="88" t="s">
        <v>225</v>
      </c>
      <c r="D200" s="85"/>
      <c r="E200" s="111"/>
      <c r="F200" s="111"/>
      <c r="G200" s="113">
        <v>1</v>
      </c>
      <c r="H200" s="111">
        <v>0.5</v>
      </c>
      <c r="I200" s="25"/>
    </row>
    <row r="201" spans="1:9" ht="30" x14ac:dyDescent="0.25">
      <c r="A201" s="72"/>
      <c r="B201" s="20"/>
      <c r="C201" s="88" t="s">
        <v>62</v>
      </c>
      <c r="D201" s="85"/>
      <c r="E201" s="111"/>
      <c r="F201" s="111"/>
      <c r="G201" s="113">
        <v>0.6</v>
      </c>
      <c r="H201" s="111">
        <v>0.3</v>
      </c>
      <c r="I201" s="25"/>
    </row>
    <row r="202" spans="1:9" ht="30.75" thickBot="1" x14ac:dyDescent="0.3">
      <c r="A202" s="72"/>
      <c r="B202" s="20"/>
      <c r="C202" s="89" t="s">
        <v>63</v>
      </c>
      <c r="D202" s="85"/>
      <c r="E202" s="111"/>
      <c r="F202" s="111"/>
      <c r="G202" s="111">
        <v>1</v>
      </c>
      <c r="H202" s="111">
        <v>1</v>
      </c>
      <c r="I202" s="25"/>
    </row>
    <row r="203" spans="1:9" ht="16.5" thickTop="1" thickBot="1" x14ac:dyDescent="0.3">
      <c r="A203" s="74"/>
      <c r="B203" s="16"/>
      <c r="C203" s="17"/>
      <c r="D203" s="18"/>
      <c r="E203" s="23"/>
      <c r="F203" s="23"/>
      <c r="G203" s="23"/>
      <c r="H203" s="23"/>
      <c r="I203" s="17"/>
    </row>
    <row r="204" spans="1:9" ht="32.450000000000003" customHeight="1" thickTop="1" x14ac:dyDescent="0.25">
      <c r="A204" s="72">
        <v>35</v>
      </c>
      <c r="B204" s="20" t="s">
        <v>217</v>
      </c>
      <c r="C204" s="87" t="s">
        <v>9</v>
      </c>
      <c r="D204" s="85"/>
      <c r="E204" s="111"/>
      <c r="F204" s="111"/>
      <c r="G204" s="111"/>
      <c r="H204" s="111"/>
      <c r="I204" s="25"/>
    </row>
    <row r="205" spans="1:9" ht="32.450000000000003" customHeight="1" x14ac:dyDescent="0.25">
      <c r="A205" s="72"/>
      <c r="B205" s="20"/>
      <c r="C205" s="88" t="s">
        <v>227</v>
      </c>
      <c r="D205" s="85"/>
      <c r="E205" s="111"/>
      <c r="F205" s="111"/>
      <c r="G205" s="111"/>
      <c r="H205" s="111">
        <v>0.2</v>
      </c>
      <c r="I205" s="25"/>
    </row>
    <row r="206" spans="1:9" x14ac:dyDescent="0.25">
      <c r="A206" s="72"/>
      <c r="B206" s="20"/>
      <c r="C206" s="88" t="s">
        <v>233</v>
      </c>
      <c r="D206" s="85"/>
      <c r="E206" s="111"/>
      <c r="F206" s="111"/>
      <c r="G206" s="111"/>
      <c r="H206" s="111">
        <v>0.6</v>
      </c>
      <c r="I206" s="25"/>
    </row>
    <row r="207" spans="1:9" ht="15.75" thickBot="1" x14ac:dyDescent="0.3">
      <c r="A207" s="72"/>
      <c r="B207" s="20"/>
      <c r="C207" s="89" t="s">
        <v>226</v>
      </c>
      <c r="D207" s="85"/>
      <c r="E207" s="111"/>
      <c r="F207" s="111"/>
      <c r="G207" s="111"/>
      <c r="H207" s="111">
        <v>1</v>
      </c>
      <c r="I207" s="25"/>
    </row>
    <row r="208" spans="1:9" ht="16.5" thickTop="1" thickBot="1" x14ac:dyDescent="0.3">
      <c r="A208" s="74"/>
      <c r="B208" s="16"/>
      <c r="C208" s="17"/>
      <c r="D208" s="18"/>
      <c r="E208" s="23"/>
      <c r="F208" s="23"/>
      <c r="G208" s="23"/>
      <c r="H208" s="23"/>
      <c r="I208" s="17"/>
    </row>
    <row r="209" spans="1:9" ht="30.75" thickTop="1" x14ac:dyDescent="0.25">
      <c r="A209" s="72">
        <v>36</v>
      </c>
      <c r="B209" s="20" t="s">
        <v>218</v>
      </c>
      <c r="C209" s="87" t="s">
        <v>9</v>
      </c>
      <c r="D209" s="85"/>
      <c r="E209" s="111"/>
      <c r="F209" s="111"/>
      <c r="G209" s="111"/>
      <c r="H209" s="111"/>
      <c r="I209" s="25"/>
    </row>
    <row r="210" spans="1:9" x14ac:dyDescent="0.25">
      <c r="A210" s="72"/>
      <c r="B210" s="20"/>
      <c r="C210" s="88" t="s">
        <v>227</v>
      </c>
      <c r="D210" s="85"/>
      <c r="E210" s="111"/>
      <c r="F210" s="111"/>
      <c r="G210" s="111"/>
      <c r="H210" s="111">
        <v>0.2</v>
      </c>
      <c r="I210" s="25"/>
    </row>
    <row r="211" spans="1:9" x14ac:dyDescent="0.25">
      <c r="A211" s="72"/>
      <c r="B211" s="20"/>
      <c r="C211" s="88" t="s">
        <v>233</v>
      </c>
      <c r="D211" s="85"/>
      <c r="E211" s="111"/>
      <c r="F211" s="111"/>
      <c r="G211" s="111"/>
      <c r="H211" s="111">
        <v>0.6</v>
      </c>
      <c r="I211" s="25"/>
    </row>
    <row r="212" spans="1:9" ht="15.75" thickBot="1" x14ac:dyDescent="0.3">
      <c r="A212" s="72"/>
      <c r="B212" s="20"/>
      <c r="C212" s="89" t="s">
        <v>226</v>
      </c>
      <c r="D212" s="85"/>
      <c r="E212" s="111"/>
      <c r="F212" s="111"/>
      <c r="G212" s="111"/>
      <c r="H212" s="111">
        <v>1</v>
      </c>
      <c r="I212" s="25"/>
    </row>
    <row r="213" spans="1:9" ht="16.5" thickTop="1" thickBot="1" x14ac:dyDescent="0.3">
      <c r="A213" s="74"/>
      <c r="B213" s="16"/>
      <c r="C213" s="17"/>
      <c r="D213" s="18"/>
      <c r="E213" s="23"/>
      <c r="F213" s="23"/>
      <c r="G213" s="23"/>
      <c r="H213" s="23"/>
      <c r="I213" s="17"/>
    </row>
    <row r="214" spans="1:9" ht="31.5" thickTop="1" thickBot="1" x14ac:dyDescent="0.3">
      <c r="A214" s="72">
        <v>37</v>
      </c>
      <c r="B214" s="20" t="s">
        <v>291</v>
      </c>
      <c r="C214" s="87" t="s">
        <v>8</v>
      </c>
      <c r="D214" s="85"/>
      <c r="E214" s="111"/>
      <c r="F214" s="111"/>
      <c r="G214" s="111"/>
      <c r="H214" s="111"/>
      <c r="I214" s="25"/>
    </row>
    <row r="215" spans="1:9" ht="15.75" thickTop="1" x14ac:dyDescent="0.25">
      <c r="A215" s="72"/>
      <c r="B215" s="20"/>
      <c r="C215" s="100" t="s">
        <v>227</v>
      </c>
      <c r="D215" s="85"/>
      <c r="E215" s="111"/>
      <c r="F215" s="111"/>
      <c r="G215" s="111"/>
      <c r="H215" s="111">
        <v>0.2</v>
      </c>
      <c r="I215" s="25"/>
    </row>
    <row r="216" spans="1:9" x14ac:dyDescent="0.25">
      <c r="A216" s="72"/>
      <c r="B216" s="20"/>
      <c r="C216" s="101" t="s">
        <v>233</v>
      </c>
      <c r="D216" s="85"/>
      <c r="E216" s="111"/>
      <c r="F216" s="111"/>
      <c r="G216" s="111"/>
      <c r="H216" s="111">
        <v>0.6</v>
      </c>
      <c r="I216" s="25"/>
    </row>
    <row r="217" spans="1:9" ht="15.75" thickBot="1" x14ac:dyDescent="0.3">
      <c r="A217" s="72"/>
      <c r="B217" s="20"/>
      <c r="C217" s="102" t="s">
        <v>226</v>
      </c>
      <c r="D217" s="85"/>
      <c r="E217" s="111"/>
      <c r="F217" s="111"/>
      <c r="G217" s="111"/>
      <c r="H217" s="111">
        <v>1</v>
      </c>
      <c r="I217" s="25"/>
    </row>
    <row r="218" spans="1:9" ht="15.75" thickTop="1" x14ac:dyDescent="0.25">
      <c r="A218" s="72"/>
      <c r="B218" s="20"/>
      <c r="C218" s="87" t="s">
        <v>64</v>
      </c>
      <c r="D218" s="85"/>
      <c r="E218" s="111"/>
      <c r="F218" s="111"/>
      <c r="G218" s="111"/>
      <c r="H218" s="111">
        <v>0.3</v>
      </c>
      <c r="I218" s="25"/>
    </row>
    <row r="219" spans="1:9" ht="15.75" thickBot="1" x14ac:dyDescent="0.3">
      <c r="A219" s="72"/>
      <c r="B219" s="20"/>
      <c r="C219" s="89" t="s">
        <v>65</v>
      </c>
      <c r="D219" s="85"/>
      <c r="E219" s="111"/>
      <c r="F219" s="111"/>
      <c r="G219" s="111"/>
      <c r="H219" s="111">
        <v>0.5</v>
      </c>
      <c r="I219" s="25"/>
    </row>
    <row r="220" spans="1:9" ht="16.5" thickTop="1" thickBot="1" x14ac:dyDescent="0.3">
      <c r="A220" s="74"/>
      <c r="B220" s="16"/>
      <c r="C220" s="17"/>
      <c r="D220" s="18"/>
      <c r="E220" s="23"/>
      <c r="F220" s="23"/>
      <c r="G220" s="23"/>
      <c r="H220" s="23"/>
      <c r="I220" s="17"/>
    </row>
    <row r="221" spans="1:9" ht="48.6" customHeight="1" thickTop="1" x14ac:dyDescent="0.25">
      <c r="A221" s="72">
        <v>38</v>
      </c>
      <c r="B221" s="63" t="s">
        <v>255</v>
      </c>
      <c r="C221" s="87" t="s">
        <v>8</v>
      </c>
      <c r="D221" s="85"/>
      <c r="E221" s="111"/>
      <c r="F221" s="111"/>
      <c r="G221" s="111"/>
      <c r="H221" s="111"/>
      <c r="I221" s="25"/>
    </row>
    <row r="222" spans="1:9" x14ac:dyDescent="0.25">
      <c r="A222" s="72"/>
      <c r="B222" s="20"/>
      <c r="C222" s="88" t="s">
        <v>66</v>
      </c>
      <c r="D222" s="85"/>
      <c r="E222" s="111">
        <v>1</v>
      </c>
      <c r="F222" s="111"/>
      <c r="G222" s="111"/>
      <c r="H222" s="111"/>
      <c r="I222" s="25"/>
    </row>
    <row r="223" spans="1:9" ht="15.75" thickBot="1" x14ac:dyDescent="0.3">
      <c r="A223" s="72"/>
      <c r="B223" s="20"/>
      <c r="C223" s="89" t="s">
        <v>67</v>
      </c>
      <c r="D223" s="85"/>
      <c r="E223" s="111">
        <v>1</v>
      </c>
      <c r="F223" s="111">
        <v>1</v>
      </c>
      <c r="G223" s="111"/>
      <c r="H223" s="111"/>
      <c r="I223" s="25"/>
    </row>
    <row r="224" spans="1:9" ht="16.5" thickTop="1" thickBot="1" x14ac:dyDescent="0.3">
      <c r="A224" s="121"/>
      <c r="B224" s="122"/>
      <c r="C224" s="123"/>
      <c r="D224" s="124"/>
      <c r="E224" s="125"/>
      <c r="F224" s="125"/>
      <c r="G224" s="125"/>
      <c r="H224" s="125"/>
      <c r="I224" s="123"/>
    </row>
    <row r="225" spans="1:9" ht="30.75" thickTop="1" x14ac:dyDescent="0.25">
      <c r="A225" s="72">
        <v>39</v>
      </c>
      <c r="B225" s="20" t="s">
        <v>219</v>
      </c>
      <c r="C225" s="87" t="s">
        <v>8</v>
      </c>
      <c r="D225" s="85"/>
      <c r="E225" s="111"/>
      <c r="F225" s="111"/>
      <c r="G225" s="111"/>
      <c r="H225" s="111"/>
      <c r="I225" s="25"/>
    </row>
    <row r="226" spans="1:9" x14ac:dyDescent="0.25">
      <c r="A226" s="72"/>
      <c r="B226" s="20"/>
      <c r="C226" s="88" t="s">
        <v>37</v>
      </c>
      <c r="D226" s="85"/>
      <c r="E226" s="111"/>
      <c r="F226" s="111"/>
      <c r="G226" s="111"/>
      <c r="H226" s="111">
        <v>0.4</v>
      </c>
      <c r="I226" s="25"/>
    </row>
    <row r="227" spans="1:9" ht="15.75" thickBot="1" x14ac:dyDescent="0.3">
      <c r="A227" s="72"/>
      <c r="B227" s="20"/>
      <c r="C227" s="89" t="s">
        <v>68</v>
      </c>
      <c r="D227" s="85"/>
      <c r="E227" s="111"/>
      <c r="F227" s="111"/>
      <c r="G227" s="111"/>
      <c r="H227" s="111">
        <v>1</v>
      </c>
      <c r="I227" s="25"/>
    </row>
    <row r="228" spans="1:9" ht="15.75" thickTop="1" x14ac:dyDescent="0.25">
      <c r="A228" s="122"/>
      <c r="B228" s="123"/>
      <c r="C228" s="124"/>
      <c r="D228" s="125"/>
      <c r="E228" s="125"/>
      <c r="F228" s="125"/>
      <c r="G228" s="125"/>
      <c r="H228" s="125"/>
      <c r="I228" s="126"/>
    </row>
    <row r="229" spans="1:9" ht="30" customHeight="1" x14ac:dyDescent="0.25">
      <c r="A229" s="70"/>
      <c r="B229" s="30" t="s">
        <v>69</v>
      </c>
      <c r="C229" s="32"/>
      <c r="D229" s="33"/>
      <c r="E229" s="110"/>
      <c r="F229" s="110"/>
      <c r="G229" s="110"/>
      <c r="H229" s="110"/>
      <c r="I229" s="32"/>
    </row>
    <row r="230" spans="1:9" ht="15.75" thickBot="1" x14ac:dyDescent="0.3">
      <c r="A230" s="16"/>
      <c r="B230" s="17"/>
      <c r="C230" s="18"/>
      <c r="D230" s="23"/>
      <c r="E230" s="23"/>
      <c r="F230" s="23"/>
      <c r="G230" s="23"/>
      <c r="H230" s="23"/>
      <c r="I230" s="84"/>
    </row>
    <row r="231" spans="1:9" ht="45" customHeight="1" thickTop="1" thickBot="1" x14ac:dyDescent="0.3">
      <c r="A231" s="72">
        <v>40</v>
      </c>
      <c r="B231" s="63" t="s">
        <v>177</v>
      </c>
      <c r="C231" s="90" t="s">
        <v>8</v>
      </c>
      <c r="D231" s="85"/>
      <c r="E231" s="113"/>
      <c r="F231" s="111"/>
      <c r="G231" s="111"/>
      <c r="H231" s="111"/>
      <c r="I231" s="25"/>
    </row>
    <row r="232" spans="1:9" ht="16.5" thickTop="1" thickBot="1" x14ac:dyDescent="0.3">
      <c r="A232" s="72"/>
      <c r="B232" s="20"/>
      <c r="C232" s="90" t="s">
        <v>70</v>
      </c>
      <c r="D232" s="85"/>
      <c r="E232" s="111">
        <v>0.4</v>
      </c>
      <c r="F232" s="111"/>
      <c r="G232" s="111"/>
      <c r="H232" s="111"/>
      <c r="I232" s="25"/>
    </row>
    <row r="233" spans="1:9" ht="16.5" thickTop="1" thickBot="1" x14ac:dyDescent="0.3">
      <c r="A233" s="72"/>
      <c r="B233" s="20"/>
      <c r="C233" s="90" t="s">
        <v>180</v>
      </c>
      <c r="D233" s="85"/>
      <c r="E233" s="111">
        <v>0.4</v>
      </c>
      <c r="F233" s="111"/>
      <c r="G233" s="111"/>
      <c r="H233" s="111"/>
      <c r="I233" s="27"/>
    </row>
    <row r="234" spans="1:9" ht="16.5" thickTop="1" thickBot="1" x14ac:dyDescent="0.3">
      <c r="A234" s="72"/>
      <c r="B234" s="20"/>
      <c r="C234" s="90" t="s">
        <v>179</v>
      </c>
      <c r="D234" s="85"/>
      <c r="E234" s="111">
        <v>0.2</v>
      </c>
      <c r="F234" s="111"/>
      <c r="G234" s="111"/>
      <c r="H234" s="111"/>
      <c r="I234" s="25"/>
    </row>
    <row r="235" spans="1:9" ht="16.5" thickTop="1" thickBot="1" x14ac:dyDescent="0.3">
      <c r="A235" s="122"/>
      <c r="B235" s="123"/>
      <c r="C235" s="124"/>
      <c r="D235" s="125"/>
      <c r="E235" s="125"/>
      <c r="F235" s="125"/>
      <c r="G235" s="125"/>
      <c r="H235" s="125"/>
      <c r="I235" s="126"/>
    </row>
    <row r="236" spans="1:9" ht="45.75" thickTop="1" x14ac:dyDescent="0.25">
      <c r="A236" s="72">
        <v>41</v>
      </c>
      <c r="B236" s="20" t="s">
        <v>220</v>
      </c>
      <c r="C236" s="87" t="s">
        <v>8</v>
      </c>
      <c r="D236" s="85"/>
      <c r="E236" s="111"/>
      <c r="F236" s="111"/>
      <c r="G236" s="111"/>
      <c r="H236" s="111"/>
      <c r="I236" s="25"/>
    </row>
    <row r="237" spans="1:9" ht="45" x14ac:dyDescent="0.25">
      <c r="A237" s="72"/>
      <c r="B237" s="20"/>
      <c r="C237" s="88" t="s">
        <v>76</v>
      </c>
      <c r="D237" s="85"/>
      <c r="E237" s="111">
        <v>1</v>
      </c>
      <c r="F237" s="111"/>
      <c r="G237" s="111"/>
      <c r="H237" s="111">
        <v>0.2</v>
      </c>
      <c r="I237" s="25"/>
    </row>
    <row r="238" spans="1:9" ht="60.75" thickBot="1" x14ac:dyDescent="0.3">
      <c r="A238" s="75"/>
      <c r="B238" s="28"/>
      <c r="C238" s="89" t="s">
        <v>77</v>
      </c>
      <c r="D238" s="103"/>
      <c r="E238" s="114">
        <v>1</v>
      </c>
      <c r="F238" s="114"/>
      <c r="G238" s="114"/>
      <c r="H238" s="114">
        <v>1</v>
      </c>
      <c r="I238" s="29"/>
    </row>
    <row r="239" spans="1:9" ht="15.75" thickTop="1" x14ac:dyDescent="0.25">
      <c r="A239" s="76"/>
      <c r="B239" s="5"/>
      <c r="C239" s="34"/>
      <c r="D239" s="77"/>
      <c r="E239" s="59">
        <f>SUMPRODUCT(Tableau1[Sélection],Tableau1[Parcours "Fondation"])/E240</f>
        <v>0</v>
      </c>
      <c r="F239" s="59">
        <f>SUMPRODUCT(Tableau1[Sélection],Tableau1[Parcours "Intermédiaire"])/F240</f>
        <v>0</v>
      </c>
      <c r="G239" s="59">
        <f>SUMPRODUCT(Tableau1[Sélection],Tableau1[Parcours "Avancé"])/G240</f>
        <v>0</v>
      </c>
      <c r="H239" s="59">
        <f>SUMPRODUCT(Tableau1[Sélection],Tableau1[Parcours "Renforcé"])/H240</f>
        <v>0</v>
      </c>
      <c r="I239" s="78"/>
    </row>
    <row r="240" spans="1:9" ht="15.75" thickBot="1" x14ac:dyDescent="0.3">
      <c r="B240" s="6"/>
      <c r="C240" s="6"/>
      <c r="D240" s="61"/>
      <c r="E240" s="79">
        <v>30.5</v>
      </c>
      <c r="F240" s="79">
        <v>23</v>
      </c>
      <c r="G240" s="79">
        <v>20.5</v>
      </c>
      <c r="H240" s="79">
        <v>19.5</v>
      </c>
      <c r="I240" s="60"/>
    </row>
    <row r="241" spans="2:9" ht="15.75" thickTop="1" x14ac:dyDescent="0.25">
      <c r="B241" s="6"/>
      <c r="C241" s="6"/>
      <c r="D241" s="61" t="s">
        <v>257</v>
      </c>
      <c r="E241" s="81">
        <f>(SUMPRODUCT(D4:D238,Tableau1[[#Headers],[#Data],[Parcours "Fondation"]])+SUMPRODUCT(D4:D238,Tableau1[[#Headers],[#Data],[Parcours "Intermédiaire"]])+SUMPRODUCT(D4:D238,Tableau1[[#Headers],[#Data],[Parcours "Avancé"]])+SUMPRODUCT(D4:D238,Tableau1[[#Headers],[#Data],[Parcours "Renforcé"]]))/SUM(E240:H240)</f>
        <v>0</v>
      </c>
      <c r="F241" s="60"/>
      <c r="G241" s="60"/>
      <c r="H241" s="60"/>
      <c r="I241" s="60"/>
    </row>
    <row r="242" spans="2:9" x14ac:dyDescent="0.25">
      <c r="B242" s="6"/>
      <c r="C242" s="6"/>
      <c r="D242" s="4"/>
    </row>
    <row r="243" spans="2:9" x14ac:dyDescent="0.25">
      <c r="B243" s="6"/>
      <c r="C243" s="6"/>
      <c r="D243" s="4"/>
    </row>
    <row r="244" spans="2:9" x14ac:dyDescent="0.25">
      <c r="B244" s="6"/>
      <c r="C244" s="6"/>
      <c r="D244" s="4"/>
    </row>
    <row r="245" spans="2:9" x14ac:dyDescent="0.25">
      <c r="B245" s="6"/>
      <c r="C245" s="6"/>
      <c r="D245" s="4"/>
    </row>
    <row r="246" spans="2:9" x14ac:dyDescent="0.25">
      <c r="B246" s="6"/>
      <c r="C246" s="6"/>
      <c r="D246" s="4"/>
    </row>
    <row r="247" spans="2:9" x14ac:dyDescent="0.25">
      <c r="B247" s="6"/>
      <c r="C247" s="6"/>
      <c r="D247" s="4"/>
    </row>
    <row r="248" spans="2:9" x14ac:dyDescent="0.25">
      <c r="B248" s="6"/>
      <c r="C248" s="6"/>
      <c r="D248" s="4"/>
    </row>
    <row r="249" spans="2:9" x14ac:dyDescent="0.25">
      <c r="B249" s="6"/>
      <c r="C249" s="6"/>
      <c r="D249" s="4"/>
    </row>
    <row r="250" spans="2:9" x14ac:dyDescent="0.25">
      <c r="B250" s="6"/>
      <c r="C250" s="6"/>
      <c r="D250" s="4"/>
    </row>
    <row r="251" spans="2:9" x14ac:dyDescent="0.25">
      <c r="B251" s="6"/>
      <c r="C251" s="6"/>
      <c r="D251" s="4"/>
    </row>
    <row r="252" spans="2:9" x14ac:dyDescent="0.25">
      <c r="B252" s="6"/>
      <c r="C252" s="6"/>
      <c r="D252" s="4"/>
    </row>
    <row r="253" spans="2:9" x14ac:dyDescent="0.25">
      <c r="B253" s="6"/>
      <c r="C253" s="6"/>
      <c r="D253" s="4"/>
    </row>
    <row r="254" spans="2:9" x14ac:dyDescent="0.25">
      <c r="B254" s="6"/>
      <c r="C254" s="6"/>
      <c r="D254" s="4"/>
    </row>
    <row r="255" spans="2:9" x14ac:dyDescent="0.25">
      <c r="B255" s="6"/>
      <c r="C255" s="6"/>
      <c r="D255" s="4"/>
    </row>
    <row r="256" spans="2:9" x14ac:dyDescent="0.25">
      <c r="B256" s="6"/>
      <c r="C256" s="6"/>
      <c r="D256" s="4"/>
    </row>
    <row r="257" spans="2:4" x14ac:dyDescent="0.25">
      <c r="B257" s="6"/>
      <c r="C257" s="6"/>
      <c r="D257" s="4"/>
    </row>
    <row r="258" spans="2:4" x14ac:dyDescent="0.25">
      <c r="B258" s="6"/>
      <c r="C258" s="6"/>
      <c r="D258" s="4"/>
    </row>
    <row r="259" spans="2:4" x14ac:dyDescent="0.25">
      <c r="B259" s="6"/>
      <c r="C259" s="6"/>
      <c r="D259" s="4"/>
    </row>
    <row r="260" spans="2:4" x14ac:dyDescent="0.25">
      <c r="B260" s="6"/>
      <c r="C260" s="6"/>
      <c r="D260" s="4"/>
    </row>
    <row r="261" spans="2:4" x14ac:dyDescent="0.25">
      <c r="B261" s="6"/>
      <c r="C261" s="6"/>
      <c r="D261" s="4"/>
    </row>
    <row r="262" spans="2:4" x14ac:dyDescent="0.25">
      <c r="B262" s="6"/>
      <c r="C262" s="6"/>
      <c r="D262" s="4"/>
    </row>
    <row r="263" spans="2:4" x14ac:dyDescent="0.25">
      <c r="B263" s="6"/>
      <c r="C263" s="6"/>
      <c r="D263" s="4"/>
    </row>
    <row r="264" spans="2:4" x14ac:dyDescent="0.25">
      <c r="B264" s="6"/>
      <c r="C264" s="6"/>
      <c r="D264" s="4"/>
    </row>
    <row r="265" spans="2:4" x14ac:dyDescent="0.25">
      <c r="B265" s="6"/>
      <c r="C265" s="6"/>
      <c r="D265" s="4"/>
    </row>
    <row r="266" spans="2:4" x14ac:dyDescent="0.25">
      <c r="B266" s="6"/>
      <c r="C266" s="6"/>
      <c r="D266" s="4"/>
    </row>
    <row r="267" spans="2:4" x14ac:dyDescent="0.25">
      <c r="B267" s="6"/>
      <c r="C267" s="6"/>
      <c r="D267" s="4"/>
    </row>
    <row r="268" spans="2:4" x14ac:dyDescent="0.25">
      <c r="B268" s="6"/>
      <c r="C268" s="6"/>
      <c r="D268" s="4"/>
    </row>
    <row r="269" spans="2:4" x14ac:dyDescent="0.25">
      <c r="B269" s="6"/>
      <c r="C269" s="6"/>
      <c r="D269" s="4"/>
    </row>
    <row r="270" spans="2:4" x14ac:dyDescent="0.25">
      <c r="B270" s="6"/>
      <c r="C270" s="6"/>
      <c r="D270" s="4"/>
    </row>
    <row r="271" spans="2:4" x14ac:dyDescent="0.25">
      <c r="B271" s="6"/>
      <c r="C271" s="6"/>
      <c r="D271" s="4"/>
    </row>
    <row r="272" spans="2:4" x14ac:dyDescent="0.25">
      <c r="B272" s="6"/>
      <c r="C272" s="6"/>
      <c r="D272" s="4"/>
    </row>
    <row r="273" spans="2:4" x14ac:dyDescent="0.25">
      <c r="B273" s="6"/>
      <c r="C273" s="6"/>
      <c r="D273" s="4"/>
    </row>
    <row r="274" spans="2:4" x14ac:dyDescent="0.25">
      <c r="B274" s="6"/>
      <c r="C274" s="6"/>
      <c r="D274" s="4"/>
    </row>
    <row r="275" spans="2:4" x14ac:dyDescent="0.25">
      <c r="B275" s="6"/>
      <c r="C275" s="6"/>
      <c r="D275" s="4"/>
    </row>
    <row r="276" spans="2:4" x14ac:dyDescent="0.25">
      <c r="B276" s="6"/>
      <c r="C276" s="6"/>
      <c r="D276" s="4"/>
    </row>
    <row r="277" spans="2:4" x14ac:dyDescent="0.25">
      <c r="B277" s="6"/>
      <c r="C277" s="6"/>
      <c r="D277" s="4"/>
    </row>
    <row r="278" spans="2:4" x14ac:dyDescent="0.25">
      <c r="B278" s="6"/>
      <c r="C278" s="6"/>
      <c r="D278" s="4"/>
    </row>
    <row r="279" spans="2:4" x14ac:dyDescent="0.25">
      <c r="B279" s="6"/>
      <c r="C279" s="6"/>
      <c r="D279" s="4"/>
    </row>
    <row r="280" spans="2:4" x14ac:dyDescent="0.25">
      <c r="B280" s="6"/>
      <c r="C280" s="6"/>
      <c r="D280" s="4"/>
    </row>
    <row r="281" spans="2:4" x14ac:dyDescent="0.25">
      <c r="B281" s="6"/>
      <c r="C281" s="6"/>
      <c r="D281" s="4"/>
    </row>
    <row r="282" spans="2:4" x14ac:dyDescent="0.25">
      <c r="B282" s="6"/>
      <c r="C282" s="6"/>
      <c r="D282" s="4"/>
    </row>
    <row r="283" spans="2:4" x14ac:dyDescent="0.25">
      <c r="B283" s="6"/>
      <c r="C283" s="6"/>
      <c r="D283" s="4"/>
    </row>
    <row r="284" spans="2:4" x14ac:dyDescent="0.25">
      <c r="B284" s="6"/>
      <c r="C284" s="6"/>
      <c r="D284" s="4"/>
    </row>
    <row r="285" spans="2:4" x14ac:dyDescent="0.25">
      <c r="B285" s="6"/>
      <c r="C285" s="6"/>
      <c r="D285" s="4"/>
    </row>
    <row r="286" spans="2:4" x14ac:dyDescent="0.25">
      <c r="B286" s="6"/>
      <c r="C286" s="6"/>
      <c r="D286" s="4"/>
    </row>
    <row r="287" spans="2:4" x14ac:dyDescent="0.25">
      <c r="B287" s="6"/>
      <c r="C287" s="6"/>
      <c r="D287" s="4"/>
    </row>
    <row r="288" spans="2:4" x14ac:dyDescent="0.25">
      <c r="B288" s="6"/>
      <c r="C288" s="6"/>
      <c r="D288" s="4"/>
    </row>
    <row r="289" spans="2:4" x14ac:dyDescent="0.25">
      <c r="B289" s="6"/>
      <c r="C289" s="6"/>
      <c r="D289" s="4"/>
    </row>
    <row r="290" spans="2:4" x14ac:dyDescent="0.25">
      <c r="B290" s="6"/>
      <c r="C290" s="6"/>
      <c r="D290" s="4"/>
    </row>
    <row r="291" spans="2:4" x14ac:dyDescent="0.25">
      <c r="B291" s="6"/>
      <c r="C291" s="6"/>
      <c r="D291" s="4"/>
    </row>
    <row r="292" spans="2:4" x14ac:dyDescent="0.25">
      <c r="B292" s="6"/>
      <c r="C292" s="6"/>
      <c r="D292" s="4"/>
    </row>
    <row r="293" spans="2:4" x14ac:dyDescent="0.25">
      <c r="B293" s="6"/>
      <c r="C293" s="6"/>
      <c r="D293" s="4"/>
    </row>
    <row r="294" spans="2:4" x14ac:dyDescent="0.25">
      <c r="B294" s="6"/>
      <c r="C294" s="6"/>
      <c r="D294" s="4"/>
    </row>
    <row r="295" spans="2:4" x14ac:dyDescent="0.25">
      <c r="B295" s="6"/>
      <c r="C295" s="6"/>
      <c r="D295" s="4"/>
    </row>
    <row r="296" spans="2:4" x14ac:dyDescent="0.25">
      <c r="B296" s="6"/>
      <c r="C296" s="6"/>
      <c r="D296" s="4"/>
    </row>
    <row r="297" spans="2:4" x14ac:dyDescent="0.25">
      <c r="B297" s="6"/>
      <c r="C297" s="6"/>
      <c r="D297" s="4"/>
    </row>
    <row r="298" spans="2:4" x14ac:dyDescent="0.25">
      <c r="B298" s="6"/>
      <c r="C298" s="6"/>
      <c r="D298" s="4"/>
    </row>
    <row r="299" spans="2:4" x14ac:dyDescent="0.25">
      <c r="B299" s="6"/>
      <c r="C299" s="6"/>
      <c r="D299" s="4"/>
    </row>
    <row r="300" spans="2:4" x14ac:dyDescent="0.25">
      <c r="B300" s="6"/>
      <c r="C300" s="6"/>
      <c r="D300" s="4"/>
    </row>
    <row r="301" spans="2:4" x14ac:dyDescent="0.25">
      <c r="B301" s="6"/>
      <c r="C301" s="6"/>
      <c r="D301" s="4"/>
    </row>
    <row r="302" spans="2:4" x14ac:dyDescent="0.25">
      <c r="B302" s="6"/>
      <c r="C302" s="6"/>
      <c r="D302" s="4"/>
    </row>
    <row r="303" spans="2:4" x14ac:dyDescent="0.25">
      <c r="B303" s="6"/>
      <c r="C303" s="6"/>
      <c r="D303" s="4"/>
    </row>
    <row r="304" spans="2:4" x14ac:dyDescent="0.25">
      <c r="B304" s="6"/>
      <c r="C304" s="6"/>
      <c r="D304" s="4"/>
    </row>
    <row r="305" spans="2:4" x14ac:dyDescent="0.25">
      <c r="B305" s="6"/>
      <c r="C305" s="6"/>
      <c r="D305" s="4"/>
    </row>
    <row r="306" spans="2:4" x14ac:dyDescent="0.25">
      <c r="B306" s="6"/>
      <c r="C306" s="6"/>
      <c r="D306" s="4"/>
    </row>
    <row r="307" spans="2:4" x14ac:dyDescent="0.25">
      <c r="B307" s="6"/>
      <c r="C307" s="6"/>
      <c r="D307" s="4"/>
    </row>
    <row r="308" spans="2:4" x14ac:dyDescent="0.25">
      <c r="B308" s="6"/>
      <c r="C308" s="6"/>
      <c r="D308" s="4"/>
    </row>
    <row r="309" spans="2:4" x14ac:dyDescent="0.25">
      <c r="B309" s="6"/>
      <c r="C309" s="6"/>
      <c r="D309" s="4"/>
    </row>
    <row r="310" spans="2:4" x14ac:dyDescent="0.25">
      <c r="B310" s="6"/>
      <c r="C310" s="6"/>
      <c r="D310" s="4"/>
    </row>
    <row r="311" spans="2:4" x14ac:dyDescent="0.25">
      <c r="B311" s="6"/>
      <c r="C311" s="6"/>
      <c r="D311" s="4"/>
    </row>
    <row r="312" spans="2:4" x14ac:dyDescent="0.25">
      <c r="B312" s="6"/>
      <c r="C312" s="6"/>
      <c r="D312" s="4"/>
    </row>
    <row r="313" spans="2:4" x14ac:dyDescent="0.25">
      <c r="B313" s="6"/>
      <c r="C313" s="6"/>
      <c r="D313" s="4"/>
    </row>
    <row r="314" spans="2:4" x14ac:dyDescent="0.25">
      <c r="B314" s="6"/>
      <c r="C314" s="6"/>
      <c r="D314" s="4"/>
    </row>
    <row r="315" spans="2:4" x14ac:dyDescent="0.25">
      <c r="B315" s="6"/>
      <c r="C315" s="6"/>
      <c r="D315" s="4"/>
    </row>
    <row r="316" spans="2:4" x14ac:dyDescent="0.25">
      <c r="B316" s="6"/>
      <c r="C316" s="6"/>
      <c r="D316" s="4"/>
    </row>
    <row r="317" spans="2:4" x14ac:dyDescent="0.25">
      <c r="B317" s="6"/>
      <c r="C317" s="6"/>
      <c r="D317" s="4"/>
    </row>
    <row r="318" spans="2:4" x14ac:dyDescent="0.25">
      <c r="B318" s="6"/>
      <c r="C318" s="6"/>
      <c r="D318" s="4"/>
    </row>
    <row r="319" spans="2:4" x14ac:dyDescent="0.25">
      <c r="B319" s="6"/>
      <c r="C319" s="6"/>
      <c r="D319" s="4"/>
    </row>
    <row r="320" spans="2:4" x14ac:dyDescent="0.25">
      <c r="B320" s="6"/>
      <c r="C320" s="6"/>
      <c r="D320" s="4"/>
    </row>
    <row r="321" spans="2:4" x14ac:dyDescent="0.25">
      <c r="B321" s="6"/>
      <c r="C321" s="6"/>
      <c r="D321" s="4"/>
    </row>
    <row r="322" spans="2:4" x14ac:dyDescent="0.25">
      <c r="B322" s="6"/>
      <c r="C322" s="6"/>
      <c r="D322" s="4"/>
    </row>
    <row r="323" spans="2:4" x14ac:dyDescent="0.25">
      <c r="B323" s="6"/>
      <c r="C323" s="6"/>
      <c r="D323" s="4"/>
    </row>
    <row r="324" spans="2:4" x14ac:dyDescent="0.25">
      <c r="B324" s="6"/>
      <c r="C324" s="6"/>
      <c r="D324" s="4"/>
    </row>
    <row r="325" spans="2:4" x14ac:dyDescent="0.25">
      <c r="B325" s="6"/>
      <c r="C325" s="6"/>
      <c r="D325" s="4"/>
    </row>
    <row r="326" spans="2:4" x14ac:dyDescent="0.25">
      <c r="B326" s="6"/>
      <c r="C326" s="6"/>
      <c r="D326" s="4"/>
    </row>
    <row r="327" spans="2:4" x14ac:dyDescent="0.25">
      <c r="B327" s="6"/>
      <c r="C327" s="6"/>
      <c r="D327" s="4"/>
    </row>
    <row r="328" spans="2:4" x14ac:dyDescent="0.25">
      <c r="B328" s="6"/>
      <c r="C328" s="6"/>
      <c r="D328" s="4"/>
    </row>
    <row r="329" spans="2:4" x14ac:dyDescent="0.25">
      <c r="B329" s="6"/>
      <c r="C329" s="6"/>
      <c r="D329" s="4"/>
    </row>
    <row r="330" spans="2:4" x14ac:dyDescent="0.25">
      <c r="B330" s="6"/>
      <c r="C330" s="6"/>
      <c r="D330" s="4"/>
    </row>
    <row r="331" spans="2:4" x14ac:dyDescent="0.25">
      <c r="B331" s="6"/>
      <c r="C331" s="6"/>
      <c r="D331" s="4"/>
    </row>
    <row r="332" spans="2:4" x14ac:dyDescent="0.25">
      <c r="B332" s="6"/>
      <c r="C332" s="6"/>
      <c r="D332" s="4"/>
    </row>
    <row r="333" spans="2:4" x14ac:dyDescent="0.25">
      <c r="B333" s="6"/>
      <c r="C333" s="6"/>
      <c r="D333" s="4"/>
    </row>
    <row r="334" spans="2:4" x14ac:dyDescent="0.25">
      <c r="B334" s="6"/>
      <c r="C334" s="6"/>
      <c r="D334" s="4"/>
    </row>
    <row r="335" spans="2:4" x14ac:dyDescent="0.25">
      <c r="B335" s="6"/>
      <c r="C335" s="6"/>
      <c r="D335" s="4"/>
    </row>
    <row r="336" spans="2:4" x14ac:dyDescent="0.25">
      <c r="B336" s="6"/>
      <c r="C336" s="6"/>
      <c r="D336" s="4"/>
    </row>
    <row r="337" spans="2:4" x14ac:dyDescent="0.25">
      <c r="B337" s="6"/>
      <c r="C337" s="6"/>
      <c r="D337" s="4"/>
    </row>
    <row r="338" spans="2:4" x14ac:dyDescent="0.25">
      <c r="B338" s="6"/>
      <c r="C338" s="6"/>
      <c r="D338" s="4"/>
    </row>
    <row r="339" spans="2:4" x14ac:dyDescent="0.25">
      <c r="B339" s="6"/>
      <c r="C339" s="6"/>
      <c r="D339" s="4"/>
    </row>
    <row r="340" spans="2:4" x14ac:dyDescent="0.25">
      <c r="B340" s="6"/>
      <c r="C340" s="6"/>
      <c r="D340" s="4"/>
    </row>
    <row r="341" spans="2:4" x14ac:dyDescent="0.25">
      <c r="B341" s="6"/>
      <c r="C341" s="6"/>
      <c r="D341" s="4"/>
    </row>
    <row r="342" spans="2:4" x14ac:dyDescent="0.25">
      <c r="B342" s="6"/>
      <c r="C342" s="6"/>
      <c r="D342" s="4"/>
    </row>
    <row r="343" spans="2:4" x14ac:dyDescent="0.25">
      <c r="B343" s="6"/>
      <c r="C343" s="6"/>
      <c r="D343" s="4"/>
    </row>
    <row r="344" spans="2:4" x14ac:dyDescent="0.25">
      <c r="B344" s="6"/>
      <c r="C344" s="6"/>
      <c r="D344" s="4"/>
    </row>
    <row r="345" spans="2:4" x14ac:dyDescent="0.25">
      <c r="B345" s="6"/>
      <c r="C345" s="6"/>
      <c r="D345" s="4"/>
    </row>
    <row r="346" spans="2:4" x14ac:dyDescent="0.25">
      <c r="B346" s="6"/>
      <c r="C346" s="6"/>
      <c r="D346" s="4"/>
    </row>
    <row r="347" spans="2:4" x14ac:dyDescent="0.25">
      <c r="B347" s="6"/>
      <c r="C347" s="6"/>
      <c r="D347" s="4"/>
    </row>
    <row r="348" spans="2:4" x14ac:dyDescent="0.25">
      <c r="B348" s="6"/>
      <c r="C348" s="6"/>
      <c r="D348" s="4"/>
    </row>
    <row r="349" spans="2:4" x14ac:dyDescent="0.25">
      <c r="B349" s="6"/>
      <c r="C349" s="6"/>
      <c r="D349" s="4"/>
    </row>
    <row r="350" spans="2:4" x14ac:dyDescent="0.25">
      <c r="B350" s="6"/>
      <c r="C350" s="6"/>
      <c r="D350" s="4"/>
    </row>
    <row r="351" spans="2:4" x14ac:dyDescent="0.25">
      <c r="B351" s="6"/>
      <c r="C351" s="6"/>
      <c r="D351" s="4"/>
    </row>
    <row r="352" spans="2:4" x14ac:dyDescent="0.25">
      <c r="B352" s="6"/>
      <c r="C352" s="6"/>
      <c r="D352" s="4"/>
    </row>
    <row r="353" spans="2:4" x14ac:dyDescent="0.25">
      <c r="B353" s="6"/>
      <c r="C353" s="6"/>
      <c r="D353" s="4"/>
    </row>
    <row r="354" spans="2:4" x14ac:dyDescent="0.25">
      <c r="B354" s="6"/>
      <c r="C354" s="6"/>
      <c r="D354" s="4"/>
    </row>
    <row r="355" spans="2:4" x14ac:dyDescent="0.25">
      <c r="B355" s="6"/>
      <c r="C355" s="6"/>
      <c r="D355" s="4"/>
    </row>
    <row r="356" spans="2:4" x14ac:dyDescent="0.25">
      <c r="B356" s="6"/>
      <c r="C356" s="6"/>
      <c r="D356" s="4"/>
    </row>
    <row r="357" spans="2:4" x14ac:dyDescent="0.25">
      <c r="B357" s="6"/>
      <c r="C357" s="6"/>
      <c r="D357" s="4"/>
    </row>
    <row r="358" spans="2:4" x14ac:dyDescent="0.25">
      <c r="B358" s="6"/>
      <c r="C358" s="6"/>
      <c r="D358" s="4"/>
    </row>
    <row r="359" spans="2:4" x14ac:dyDescent="0.25">
      <c r="B359" s="6"/>
      <c r="C359" s="6"/>
      <c r="D359" s="4"/>
    </row>
    <row r="360" spans="2:4" x14ac:dyDescent="0.25">
      <c r="B360" s="6"/>
      <c r="C360" s="6"/>
      <c r="D360" s="4"/>
    </row>
    <row r="361" spans="2:4" x14ac:dyDescent="0.25">
      <c r="B361" s="6"/>
      <c r="C361" s="6"/>
      <c r="D361" s="4"/>
    </row>
    <row r="362" spans="2:4" x14ac:dyDescent="0.25">
      <c r="B362" s="6"/>
      <c r="C362" s="6"/>
      <c r="D362" s="4"/>
    </row>
    <row r="363" spans="2:4" x14ac:dyDescent="0.25">
      <c r="B363" s="6"/>
      <c r="C363" s="6"/>
      <c r="D363" s="4"/>
    </row>
    <row r="364" spans="2:4" x14ac:dyDescent="0.25">
      <c r="B364" s="6"/>
      <c r="C364" s="6"/>
      <c r="D364" s="4"/>
    </row>
    <row r="365" spans="2:4" x14ac:dyDescent="0.25">
      <c r="B365" s="6"/>
      <c r="C365" s="6"/>
      <c r="D365" s="4"/>
    </row>
    <row r="366" spans="2:4" x14ac:dyDescent="0.25">
      <c r="B366" s="6"/>
      <c r="C366" s="6"/>
      <c r="D366" s="4"/>
    </row>
    <row r="367" spans="2:4" x14ac:dyDescent="0.25">
      <c r="B367" s="6"/>
      <c r="C367" s="6"/>
      <c r="D367" s="4"/>
    </row>
    <row r="368" spans="2:4" x14ac:dyDescent="0.25">
      <c r="B368" s="6"/>
      <c r="C368" s="6"/>
      <c r="D368" s="4"/>
    </row>
    <row r="369" spans="2:4" x14ac:dyDescent="0.25">
      <c r="B369" s="6"/>
      <c r="C369" s="6"/>
      <c r="D369" s="4"/>
    </row>
    <row r="370" spans="2:4" x14ac:dyDescent="0.25">
      <c r="B370" s="6"/>
      <c r="C370" s="6"/>
      <c r="D370" s="4"/>
    </row>
    <row r="371" spans="2:4" x14ac:dyDescent="0.25">
      <c r="B371" s="6"/>
      <c r="C371" s="6"/>
      <c r="D371" s="4"/>
    </row>
    <row r="372" spans="2:4" x14ac:dyDescent="0.25">
      <c r="B372" s="6"/>
      <c r="C372" s="6"/>
      <c r="D372" s="4"/>
    </row>
    <row r="373" spans="2:4" x14ac:dyDescent="0.25">
      <c r="B373" s="6"/>
      <c r="C373" s="6"/>
      <c r="D373" s="4"/>
    </row>
    <row r="374" spans="2:4" x14ac:dyDescent="0.25">
      <c r="B374" s="6"/>
      <c r="C374" s="6"/>
      <c r="D374" s="4"/>
    </row>
    <row r="375" spans="2:4" x14ac:dyDescent="0.25">
      <c r="B375" s="6"/>
      <c r="C375" s="6"/>
      <c r="D375" s="4"/>
    </row>
    <row r="376" spans="2:4" x14ac:dyDescent="0.25">
      <c r="B376" s="6"/>
      <c r="C376" s="6"/>
      <c r="D376" s="4"/>
    </row>
    <row r="377" spans="2:4" x14ac:dyDescent="0.25">
      <c r="B377" s="6"/>
      <c r="C377" s="6"/>
      <c r="D377" s="4"/>
    </row>
    <row r="378" spans="2:4" x14ac:dyDescent="0.25">
      <c r="B378" s="6"/>
      <c r="C378" s="6"/>
      <c r="D378" s="4"/>
    </row>
    <row r="379" spans="2:4" x14ac:dyDescent="0.25">
      <c r="B379" s="6"/>
      <c r="C379" s="6"/>
      <c r="D379" s="4"/>
    </row>
    <row r="380" spans="2:4" x14ac:dyDescent="0.25">
      <c r="B380" s="6"/>
      <c r="C380" s="6"/>
      <c r="D380" s="4"/>
    </row>
    <row r="381" spans="2:4" x14ac:dyDescent="0.25">
      <c r="B381" s="6"/>
      <c r="C381" s="6"/>
      <c r="D381" s="4"/>
    </row>
    <row r="382" spans="2:4" x14ac:dyDescent="0.25">
      <c r="B382" s="6"/>
      <c r="C382" s="6"/>
      <c r="D382" s="4"/>
    </row>
    <row r="383" spans="2:4" x14ac:dyDescent="0.25">
      <c r="B383" s="6"/>
      <c r="C383" s="6"/>
      <c r="D383" s="4"/>
    </row>
    <row r="384" spans="2:4" x14ac:dyDescent="0.25">
      <c r="B384" s="6"/>
      <c r="C384" s="6"/>
      <c r="D384" s="4"/>
    </row>
    <row r="385" spans="2:4" x14ac:dyDescent="0.25">
      <c r="B385" s="6"/>
      <c r="C385" s="6"/>
      <c r="D385" s="4"/>
    </row>
    <row r="386" spans="2:4" x14ac:dyDescent="0.25">
      <c r="B386" s="6"/>
      <c r="C386" s="6"/>
      <c r="D386" s="4"/>
    </row>
    <row r="387" spans="2:4" x14ac:dyDescent="0.25">
      <c r="B387" s="6"/>
      <c r="C387" s="6"/>
      <c r="D387" s="4"/>
    </row>
    <row r="388" spans="2:4" x14ac:dyDescent="0.25">
      <c r="B388" s="6"/>
      <c r="C388" s="6"/>
      <c r="D388" s="4"/>
    </row>
    <row r="389" spans="2:4" x14ac:dyDescent="0.25">
      <c r="B389" s="6"/>
      <c r="C389" s="6"/>
      <c r="D389" s="4"/>
    </row>
    <row r="390" spans="2:4" x14ac:dyDescent="0.25">
      <c r="B390" s="6"/>
      <c r="C390" s="6"/>
      <c r="D390" s="4"/>
    </row>
    <row r="391" spans="2:4" x14ac:dyDescent="0.25">
      <c r="B391" s="6"/>
      <c r="C391" s="6"/>
      <c r="D391" s="4"/>
    </row>
    <row r="392" spans="2:4" x14ac:dyDescent="0.25">
      <c r="B392" s="6"/>
      <c r="C392" s="6"/>
      <c r="D392" s="4"/>
    </row>
    <row r="393" spans="2:4" x14ac:dyDescent="0.25">
      <c r="B393" s="6"/>
      <c r="C393" s="6"/>
      <c r="D393" s="4"/>
    </row>
    <row r="394" spans="2:4" x14ac:dyDescent="0.25">
      <c r="B394" s="6"/>
      <c r="C394" s="6"/>
      <c r="D394" s="4"/>
    </row>
    <row r="395" spans="2:4" x14ac:dyDescent="0.25">
      <c r="B395" s="6"/>
      <c r="C395" s="6"/>
      <c r="D395" s="4"/>
    </row>
    <row r="396" spans="2:4" x14ac:dyDescent="0.25">
      <c r="B396" s="6"/>
      <c r="C396" s="6"/>
      <c r="D396" s="4"/>
    </row>
    <row r="397" spans="2:4" x14ac:dyDescent="0.25">
      <c r="B397" s="6"/>
      <c r="C397" s="6"/>
      <c r="D397" s="4"/>
    </row>
    <row r="398" spans="2:4" x14ac:dyDescent="0.25">
      <c r="B398" s="6"/>
      <c r="C398" s="6"/>
      <c r="D398" s="4"/>
    </row>
    <row r="399" spans="2:4" x14ac:dyDescent="0.25">
      <c r="B399" s="6"/>
      <c r="C399" s="6"/>
      <c r="D399" s="4"/>
    </row>
    <row r="400" spans="2:4" x14ac:dyDescent="0.25">
      <c r="B400" s="6"/>
      <c r="C400" s="6"/>
      <c r="D400" s="4"/>
    </row>
    <row r="401" spans="2:4" x14ac:dyDescent="0.25">
      <c r="B401" s="6"/>
      <c r="C401" s="6"/>
      <c r="D401" s="4"/>
    </row>
    <row r="402" spans="2:4" x14ac:dyDescent="0.25">
      <c r="B402" s="6"/>
      <c r="C402" s="6"/>
      <c r="D402" s="4"/>
    </row>
    <row r="403" spans="2:4" x14ac:dyDescent="0.25">
      <c r="B403" s="6"/>
      <c r="C403" s="6"/>
      <c r="D403" s="4"/>
    </row>
    <row r="404" spans="2:4" x14ac:dyDescent="0.25">
      <c r="B404" s="6"/>
      <c r="C404" s="6"/>
      <c r="D404" s="4"/>
    </row>
    <row r="405" spans="2:4" x14ac:dyDescent="0.25">
      <c r="B405" s="6"/>
      <c r="C405" s="6"/>
      <c r="D405" s="4"/>
    </row>
    <row r="406" spans="2:4" x14ac:dyDescent="0.25">
      <c r="B406" s="6"/>
      <c r="C406" s="6"/>
      <c r="D406" s="4"/>
    </row>
    <row r="407" spans="2:4" x14ac:dyDescent="0.25">
      <c r="B407" s="6"/>
      <c r="C407" s="6"/>
      <c r="D407" s="4"/>
    </row>
    <row r="408" spans="2:4" x14ac:dyDescent="0.25">
      <c r="B408" s="6"/>
      <c r="C408" s="6"/>
      <c r="D408" s="4"/>
    </row>
    <row r="409" spans="2:4" x14ac:dyDescent="0.25">
      <c r="B409" s="6"/>
      <c r="C409" s="6"/>
      <c r="D409" s="4"/>
    </row>
    <row r="410" spans="2:4" x14ac:dyDescent="0.25">
      <c r="B410" s="6"/>
      <c r="C410" s="6"/>
      <c r="D410" s="4"/>
    </row>
    <row r="411" spans="2:4" x14ac:dyDescent="0.25">
      <c r="B411" s="6"/>
      <c r="C411" s="6"/>
      <c r="D411" s="4"/>
    </row>
    <row r="412" spans="2:4" x14ac:dyDescent="0.25">
      <c r="B412" s="6"/>
      <c r="C412" s="6"/>
      <c r="D412" s="4"/>
    </row>
    <row r="413" spans="2:4" x14ac:dyDescent="0.25">
      <c r="B413" s="6"/>
      <c r="C413" s="6"/>
      <c r="D413" s="4"/>
    </row>
    <row r="414" spans="2:4" x14ac:dyDescent="0.25">
      <c r="B414" s="6"/>
      <c r="C414" s="6"/>
      <c r="D414" s="4"/>
    </row>
    <row r="415" spans="2:4" x14ac:dyDescent="0.25">
      <c r="B415" s="6"/>
      <c r="C415" s="6"/>
      <c r="D415" s="4"/>
    </row>
    <row r="416" spans="2:4" x14ac:dyDescent="0.25">
      <c r="B416" s="6"/>
      <c r="C416" s="6"/>
      <c r="D416" s="4"/>
    </row>
    <row r="417" spans="2:4" x14ac:dyDescent="0.25">
      <c r="B417" s="6"/>
      <c r="C417" s="6"/>
      <c r="D417" s="4"/>
    </row>
    <row r="418" spans="2:4" x14ac:dyDescent="0.25">
      <c r="B418" s="6"/>
      <c r="C418" s="6"/>
      <c r="D418" s="4"/>
    </row>
    <row r="419" spans="2:4" x14ac:dyDescent="0.25">
      <c r="B419" s="6"/>
      <c r="C419" s="6"/>
      <c r="D419" s="4"/>
    </row>
    <row r="420" spans="2:4" x14ac:dyDescent="0.25">
      <c r="B420" s="6"/>
      <c r="C420" s="6"/>
      <c r="D420" s="4"/>
    </row>
    <row r="421" spans="2:4" x14ac:dyDescent="0.25">
      <c r="B421" s="6"/>
      <c r="C421" s="6"/>
      <c r="D421" s="4"/>
    </row>
    <row r="422" spans="2:4" x14ac:dyDescent="0.25">
      <c r="B422" s="6"/>
      <c r="C422" s="6"/>
      <c r="D422" s="4"/>
    </row>
    <row r="423" spans="2:4" x14ac:dyDescent="0.25">
      <c r="B423" s="6"/>
      <c r="C423" s="6"/>
      <c r="D423" s="4"/>
    </row>
    <row r="424" spans="2:4" x14ac:dyDescent="0.25">
      <c r="B424" s="6"/>
      <c r="C424" s="6"/>
      <c r="D424" s="4"/>
    </row>
    <row r="425" spans="2:4" x14ac:dyDescent="0.25">
      <c r="B425" s="6"/>
      <c r="C425" s="6"/>
      <c r="D425" s="4"/>
    </row>
    <row r="426" spans="2:4" x14ac:dyDescent="0.25">
      <c r="B426" s="6"/>
      <c r="C426" s="6"/>
      <c r="D426" s="4"/>
    </row>
    <row r="427" spans="2:4" x14ac:dyDescent="0.25">
      <c r="B427" s="6"/>
      <c r="C427" s="6"/>
      <c r="D427" s="4"/>
    </row>
    <row r="428" spans="2:4" x14ac:dyDescent="0.25">
      <c r="B428" s="6"/>
      <c r="C428" s="6"/>
      <c r="D428" s="4"/>
    </row>
    <row r="429" spans="2:4" x14ac:dyDescent="0.25">
      <c r="B429" s="6"/>
      <c r="C429" s="6"/>
      <c r="D429" s="4"/>
    </row>
    <row r="430" spans="2:4" x14ac:dyDescent="0.25">
      <c r="B430" s="6"/>
      <c r="C430" s="6"/>
      <c r="D430" s="4"/>
    </row>
    <row r="431" spans="2:4" x14ac:dyDescent="0.25">
      <c r="B431" s="6"/>
      <c r="C431" s="6"/>
      <c r="D431" s="4"/>
    </row>
    <row r="432" spans="2:4" x14ac:dyDescent="0.25">
      <c r="B432" s="6"/>
      <c r="C432" s="6"/>
      <c r="D432" s="4"/>
    </row>
    <row r="433" spans="2:4" x14ac:dyDescent="0.25">
      <c r="B433" s="6"/>
      <c r="C433" s="6"/>
      <c r="D433" s="4"/>
    </row>
    <row r="434" spans="2:4" x14ac:dyDescent="0.25">
      <c r="B434" s="6"/>
      <c r="C434" s="6"/>
      <c r="D434" s="4"/>
    </row>
    <row r="435" spans="2:4" x14ac:dyDescent="0.25">
      <c r="B435" s="6"/>
      <c r="C435" s="6"/>
      <c r="D435" s="4"/>
    </row>
    <row r="436" spans="2:4" x14ac:dyDescent="0.25">
      <c r="B436" s="6"/>
      <c r="C436" s="6"/>
      <c r="D436" s="4"/>
    </row>
    <row r="437" spans="2:4" x14ac:dyDescent="0.25">
      <c r="B437" s="6"/>
      <c r="C437" s="6"/>
      <c r="D437" s="4"/>
    </row>
    <row r="438" spans="2:4" x14ac:dyDescent="0.25">
      <c r="B438" s="6"/>
      <c r="C438" s="6"/>
      <c r="D438" s="4"/>
    </row>
    <row r="439" spans="2:4" x14ac:dyDescent="0.25">
      <c r="B439" s="6"/>
      <c r="C439" s="6"/>
      <c r="D439" s="4"/>
    </row>
    <row r="440" spans="2:4" x14ac:dyDescent="0.25">
      <c r="B440" s="6"/>
      <c r="C440" s="6"/>
      <c r="D440" s="4"/>
    </row>
    <row r="441" spans="2:4" x14ac:dyDescent="0.25">
      <c r="B441" s="6"/>
      <c r="C441" s="6"/>
      <c r="D441" s="4"/>
    </row>
    <row r="442" spans="2:4" x14ac:dyDescent="0.25">
      <c r="B442" s="6"/>
      <c r="C442" s="6"/>
      <c r="D442" s="4"/>
    </row>
    <row r="443" spans="2:4" x14ac:dyDescent="0.25">
      <c r="B443" s="6"/>
      <c r="C443" s="6"/>
      <c r="D443" s="4"/>
    </row>
    <row r="444" spans="2:4" x14ac:dyDescent="0.25">
      <c r="B444" s="6"/>
      <c r="C444" s="6"/>
      <c r="D444" s="4"/>
    </row>
    <row r="445" spans="2:4" x14ac:dyDescent="0.25">
      <c r="B445" s="6"/>
      <c r="C445" s="6"/>
      <c r="D445" s="4"/>
    </row>
    <row r="446" spans="2:4" x14ac:dyDescent="0.25">
      <c r="B446" s="6"/>
      <c r="C446" s="6"/>
      <c r="D446" s="4"/>
    </row>
    <row r="447" spans="2:4" x14ac:dyDescent="0.25">
      <c r="B447" s="6"/>
      <c r="C447" s="6"/>
      <c r="D447" s="4"/>
    </row>
    <row r="448" spans="2:4" x14ac:dyDescent="0.25">
      <c r="B448" s="6"/>
      <c r="C448" s="6"/>
      <c r="D448" s="4"/>
    </row>
    <row r="449" spans="2:4" x14ac:dyDescent="0.25">
      <c r="B449" s="6"/>
      <c r="C449" s="6"/>
      <c r="D449" s="4"/>
    </row>
    <row r="450" spans="2:4" x14ac:dyDescent="0.25">
      <c r="B450" s="6"/>
      <c r="C450" s="6"/>
      <c r="D450" s="4"/>
    </row>
    <row r="451" spans="2:4" x14ac:dyDescent="0.25">
      <c r="B451" s="6"/>
      <c r="C451" s="6"/>
      <c r="D451" s="4"/>
    </row>
    <row r="452" spans="2:4" x14ac:dyDescent="0.25">
      <c r="B452" s="6"/>
      <c r="C452" s="6"/>
      <c r="D452" s="4"/>
    </row>
    <row r="453" spans="2:4" x14ac:dyDescent="0.25">
      <c r="B453" s="6"/>
      <c r="C453" s="6"/>
      <c r="D453" s="4"/>
    </row>
    <row r="454" spans="2:4" x14ac:dyDescent="0.25">
      <c r="B454" s="6"/>
      <c r="C454" s="6"/>
      <c r="D454" s="4"/>
    </row>
    <row r="455" spans="2:4" x14ac:dyDescent="0.25">
      <c r="B455" s="6"/>
      <c r="C455" s="6"/>
      <c r="D455" s="4"/>
    </row>
    <row r="456" spans="2:4" x14ac:dyDescent="0.25">
      <c r="B456" s="6"/>
      <c r="C456" s="6"/>
      <c r="D456" s="4"/>
    </row>
    <row r="457" spans="2:4" x14ac:dyDescent="0.25">
      <c r="B457" s="6"/>
      <c r="C457" s="6"/>
      <c r="D457" s="4"/>
    </row>
    <row r="458" spans="2:4" x14ac:dyDescent="0.25">
      <c r="B458" s="6"/>
      <c r="C458" s="6"/>
      <c r="D458" s="4"/>
    </row>
    <row r="459" spans="2:4" x14ac:dyDescent="0.25">
      <c r="B459" s="6"/>
      <c r="C459" s="6"/>
      <c r="D459" s="4"/>
    </row>
    <row r="460" spans="2:4" x14ac:dyDescent="0.25">
      <c r="B460" s="6"/>
      <c r="C460" s="6"/>
      <c r="D460" s="4"/>
    </row>
    <row r="461" spans="2:4" x14ac:dyDescent="0.25">
      <c r="B461" s="6"/>
      <c r="C461" s="6"/>
      <c r="D461" s="4"/>
    </row>
    <row r="462" spans="2:4" x14ac:dyDescent="0.25">
      <c r="B462" s="6"/>
      <c r="C462" s="6"/>
      <c r="D462" s="4"/>
    </row>
    <row r="463" spans="2:4" x14ac:dyDescent="0.25">
      <c r="B463" s="6"/>
      <c r="C463" s="6"/>
      <c r="D463" s="4"/>
    </row>
    <row r="464" spans="2:4" x14ac:dyDescent="0.25">
      <c r="B464" s="6"/>
      <c r="C464" s="6"/>
      <c r="D464" s="4"/>
    </row>
    <row r="465" spans="2:4" x14ac:dyDescent="0.25">
      <c r="B465" s="6"/>
      <c r="C465" s="6"/>
      <c r="D465" s="4"/>
    </row>
    <row r="466" spans="2:4" x14ac:dyDescent="0.25">
      <c r="B466" s="6"/>
      <c r="C466" s="6"/>
      <c r="D466" s="4"/>
    </row>
    <row r="467" spans="2:4" x14ac:dyDescent="0.25">
      <c r="B467" s="6"/>
      <c r="C467" s="6"/>
      <c r="D467" s="4"/>
    </row>
    <row r="468" spans="2:4" x14ac:dyDescent="0.25">
      <c r="B468" s="6"/>
      <c r="C468" s="6"/>
      <c r="D468" s="4"/>
    </row>
    <row r="469" spans="2:4" x14ac:dyDescent="0.25">
      <c r="B469" s="6"/>
      <c r="C469" s="6"/>
      <c r="D469" s="4"/>
    </row>
    <row r="470" spans="2:4" x14ac:dyDescent="0.25">
      <c r="B470" s="6"/>
      <c r="C470" s="6"/>
      <c r="D470" s="4"/>
    </row>
    <row r="471" spans="2:4" x14ac:dyDescent="0.25">
      <c r="B471" s="6"/>
      <c r="C471" s="6"/>
      <c r="D471" s="4"/>
    </row>
    <row r="472" spans="2:4" x14ac:dyDescent="0.25">
      <c r="B472" s="6"/>
      <c r="C472" s="6"/>
      <c r="D472" s="4"/>
    </row>
    <row r="473" spans="2:4" x14ac:dyDescent="0.25">
      <c r="B473" s="6"/>
      <c r="C473" s="6"/>
      <c r="D473" s="4"/>
    </row>
    <row r="474" spans="2:4" x14ac:dyDescent="0.25">
      <c r="B474" s="6"/>
      <c r="C474" s="6"/>
      <c r="D474" s="4"/>
    </row>
    <row r="475" spans="2:4" x14ac:dyDescent="0.25">
      <c r="B475" s="6"/>
      <c r="C475" s="6"/>
      <c r="D475" s="4"/>
    </row>
    <row r="476" spans="2:4" x14ac:dyDescent="0.25">
      <c r="B476" s="6"/>
      <c r="C476" s="6"/>
      <c r="D476" s="4"/>
    </row>
    <row r="477" spans="2:4" x14ac:dyDescent="0.25">
      <c r="B477" s="6"/>
      <c r="C477" s="6"/>
      <c r="D477" s="4"/>
    </row>
    <row r="478" spans="2:4" x14ac:dyDescent="0.25">
      <c r="B478" s="6"/>
      <c r="C478" s="6"/>
      <c r="D478" s="4"/>
    </row>
    <row r="479" spans="2:4" x14ac:dyDescent="0.25">
      <c r="B479" s="6"/>
      <c r="C479" s="6"/>
      <c r="D479" s="4"/>
    </row>
    <row r="480" spans="2:4" x14ac:dyDescent="0.25">
      <c r="B480" s="6"/>
      <c r="C480" s="6"/>
      <c r="D480" s="4"/>
    </row>
    <row r="481" spans="2:4" x14ac:dyDescent="0.25">
      <c r="B481" s="6"/>
      <c r="C481" s="6"/>
      <c r="D481" s="4"/>
    </row>
    <row r="482" spans="2:4" x14ac:dyDescent="0.25">
      <c r="B482" s="6"/>
      <c r="C482" s="6"/>
      <c r="D482" s="4"/>
    </row>
    <row r="483" spans="2:4" x14ac:dyDescent="0.25">
      <c r="B483" s="6"/>
      <c r="C483" s="6"/>
      <c r="D483" s="4"/>
    </row>
    <row r="484" spans="2:4" x14ac:dyDescent="0.25">
      <c r="B484" s="6"/>
      <c r="C484" s="6"/>
      <c r="D484" s="4"/>
    </row>
    <row r="485" spans="2:4" x14ac:dyDescent="0.25">
      <c r="B485" s="6"/>
      <c r="C485" s="6"/>
      <c r="D485" s="4"/>
    </row>
    <row r="486" spans="2:4" x14ac:dyDescent="0.25">
      <c r="B486" s="6"/>
      <c r="C486" s="6"/>
      <c r="D486" s="4"/>
    </row>
    <row r="487" spans="2:4" x14ac:dyDescent="0.25">
      <c r="B487" s="6"/>
      <c r="C487" s="6"/>
      <c r="D487" s="4"/>
    </row>
    <row r="488" spans="2:4" x14ac:dyDescent="0.25">
      <c r="B488" s="6"/>
      <c r="C488" s="6"/>
      <c r="D488" s="4"/>
    </row>
    <row r="489" spans="2:4" x14ac:dyDescent="0.25">
      <c r="B489" s="6"/>
      <c r="C489" s="6"/>
      <c r="D489" s="4"/>
    </row>
    <row r="490" spans="2:4" x14ac:dyDescent="0.25">
      <c r="B490" s="6"/>
      <c r="C490" s="6"/>
      <c r="D490" s="4"/>
    </row>
    <row r="491" spans="2:4" x14ac:dyDescent="0.25">
      <c r="B491" s="6"/>
      <c r="C491" s="6"/>
      <c r="D491" s="4"/>
    </row>
    <row r="492" spans="2:4" x14ac:dyDescent="0.25">
      <c r="B492" s="6"/>
      <c r="C492" s="6"/>
      <c r="D492" s="4"/>
    </row>
    <row r="493" spans="2:4" x14ac:dyDescent="0.25">
      <c r="B493" s="6"/>
      <c r="C493" s="6"/>
      <c r="D493" s="4"/>
    </row>
    <row r="494" spans="2:4" x14ac:dyDescent="0.25">
      <c r="B494" s="6"/>
      <c r="C494" s="6"/>
      <c r="D494" s="4"/>
    </row>
    <row r="495" spans="2:4" x14ac:dyDescent="0.25">
      <c r="B495" s="6"/>
      <c r="C495" s="6"/>
      <c r="D495" s="4"/>
    </row>
    <row r="496" spans="2:4" x14ac:dyDescent="0.25">
      <c r="B496" s="6"/>
      <c r="C496" s="6"/>
      <c r="D496" s="4"/>
    </row>
    <row r="497" spans="2:4" x14ac:dyDescent="0.25">
      <c r="B497" s="6"/>
      <c r="C497" s="6"/>
      <c r="D497" s="4"/>
    </row>
    <row r="498" spans="2:4" x14ac:dyDescent="0.25">
      <c r="B498" s="6"/>
      <c r="C498" s="6"/>
      <c r="D498" s="4"/>
    </row>
    <row r="499" spans="2:4" x14ac:dyDescent="0.25">
      <c r="B499" s="6"/>
      <c r="C499" s="6"/>
      <c r="D499" s="4"/>
    </row>
    <row r="500" spans="2:4" x14ac:dyDescent="0.25">
      <c r="B500" s="6"/>
      <c r="C500" s="6"/>
      <c r="D500" s="4"/>
    </row>
    <row r="501" spans="2:4" x14ac:dyDescent="0.25">
      <c r="B501" s="6"/>
      <c r="C501" s="6"/>
      <c r="D501" s="4"/>
    </row>
    <row r="502" spans="2:4" x14ac:dyDescent="0.25">
      <c r="B502" s="6"/>
      <c r="C502" s="6"/>
      <c r="D502" s="4"/>
    </row>
    <row r="503" spans="2:4" x14ac:dyDescent="0.25">
      <c r="B503" s="6"/>
      <c r="C503" s="6"/>
      <c r="D503" s="4"/>
    </row>
    <row r="504" spans="2:4" x14ac:dyDescent="0.25">
      <c r="B504" s="6"/>
      <c r="C504" s="6"/>
      <c r="D504" s="4"/>
    </row>
    <row r="505" spans="2:4" x14ac:dyDescent="0.25">
      <c r="B505" s="6"/>
      <c r="C505" s="6"/>
      <c r="D505" s="4"/>
    </row>
    <row r="506" spans="2:4" x14ac:dyDescent="0.25">
      <c r="B506" s="6"/>
      <c r="C506" s="6"/>
      <c r="D506" s="4"/>
    </row>
    <row r="507" spans="2:4" x14ac:dyDescent="0.25">
      <c r="B507" s="6"/>
      <c r="C507" s="6"/>
      <c r="D507" s="4"/>
    </row>
    <row r="508" spans="2:4" x14ac:dyDescent="0.25">
      <c r="B508" s="6"/>
      <c r="C508" s="6"/>
      <c r="D508" s="4"/>
    </row>
    <row r="509" spans="2:4" x14ac:dyDescent="0.25">
      <c r="B509" s="6"/>
      <c r="C509" s="6"/>
      <c r="D509" s="4"/>
    </row>
    <row r="510" spans="2:4" x14ac:dyDescent="0.25">
      <c r="B510" s="6"/>
      <c r="C510" s="6"/>
      <c r="D510" s="4"/>
    </row>
    <row r="511" spans="2:4" x14ac:dyDescent="0.25">
      <c r="B511" s="6"/>
      <c r="C511" s="6"/>
      <c r="D511" s="4"/>
    </row>
    <row r="512" spans="2:4" x14ac:dyDescent="0.25">
      <c r="B512" s="6"/>
      <c r="C512" s="6"/>
      <c r="D512" s="4"/>
    </row>
    <row r="513" spans="2:4" x14ac:dyDescent="0.25">
      <c r="B513" s="6"/>
      <c r="C513" s="6"/>
      <c r="D513" s="4"/>
    </row>
    <row r="514" spans="2:4" x14ac:dyDescent="0.25">
      <c r="B514" s="6"/>
      <c r="C514" s="6"/>
      <c r="D514" s="4"/>
    </row>
    <row r="515" spans="2:4" x14ac:dyDescent="0.25">
      <c r="B515" s="6"/>
      <c r="C515" s="6"/>
      <c r="D515" s="4"/>
    </row>
    <row r="516" spans="2:4" x14ac:dyDescent="0.25">
      <c r="B516" s="6"/>
      <c r="C516" s="6"/>
      <c r="D516" s="4"/>
    </row>
    <row r="517" spans="2:4" x14ac:dyDescent="0.25">
      <c r="B517" s="6"/>
      <c r="C517" s="6"/>
      <c r="D517" s="4"/>
    </row>
    <row r="518" spans="2:4" x14ac:dyDescent="0.25">
      <c r="B518" s="6"/>
      <c r="C518" s="6"/>
      <c r="D518" s="4"/>
    </row>
    <row r="519" spans="2:4" x14ac:dyDescent="0.25">
      <c r="B519" s="6"/>
      <c r="C519" s="6"/>
      <c r="D519" s="4"/>
    </row>
    <row r="520" spans="2:4" x14ac:dyDescent="0.25">
      <c r="B520" s="6"/>
      <c r="C520" s="6"/>
      <c r="D520" s="4"/>
    </row>
    <row r="521" spans="2:4" x14ac:dyDescent="0.25">
      <c r="B521" s="6"/>
      <c r="C521" s="6"/>
      <c r="D521" s="4"/>
    </row>
    <row r="522" spans="2:4" x14ac:dyDescent="0.25">
      <c r="B522" s="6"/>
      <c r="C522" s="6"/>
      <c r="D522" s="4"/>
    </row>
    <row r="523" spans="2:4" x14ac:dyDescent="0.25">
      <c r="B523" s="6"/>
      <c r="C523" s="6"/>
      <c r="D523" s="4"/>
    </row>
    <row r="524" spans="2:4" x14ac:dyDescent="0.25">
      <c r="B524" s="6"/>
      <c r="C524" s="6"/>
      <c r="D524" s="4"/>
    </row>
    <row r="525" spans="2:4" x14ac:dyDescent="0.25">
      <c r="B525" s="6"/>
      <c r="C525" s="6"/>
      <c r="D525" s="4"/>
    </row>
    <row r="526" spans="2:4" x14ac:dyDescent="0.25">
      <c r="B526" s="6"/>
      <c r="C526" s="6"/>
      <c r="D526" s="4"/>
    </row>
    <row r="527" spans="2:4" x14ac:dyDescent="0.25">
      <c r="B527" s="6"/>
      <c r="C527" s="6"/>
      <c r="D527" s="4"/>
    </row>
    <row r="528" spans="2:4" x14ac:dyDescent="0.25">
      <c r="B528" s="6"/>
      <c r="C528" s="6"/>
      <c r="D528" s="4"/>
    </row>
    <row r="529" spans="2:4" x14ac:dyDescent="0.25">
      <c r="B529" s="6"/>
      <c r="C529" s="6"/>
      <c r="D529" s="4"/>
    </row>
    <row r="530" spans="2:4" x14ac:dyDescent="0.25">
      <c r="B530" s="6"/>
      <c r="C530" s="6"/>
      <c r="D530" s="4"/>
    </row>
    <row r="531" spans="2:4" x14ac:dyDescent="0.25">
      <c r="B531" s="6"/>
      <c r="C531" s="6"/>
      <c r="D531" s="4"/>
    </row>
    <row r="532" spans="2:4" x14ac:dyDescent="0.25">
      <c r="B532" s="6"/>
      <c r="C532" s="6"/>
      <c r="D532" s="4"/>
    </row>
    <row r="533" spans="2:4" x14ac:dyDescent="0.25">
      <c r="B533" s="6"/>
      <c r="C533" s="6"/>
      <c r="D533" s="4"/>
    </row>
    <row r="534" spans="2:4" x14ac:dyDescent="0.25">
      <c r="B534" s="6"/>
      <c r="C534" s="6"/>
      <c r="D534" s="4"/>
    </row>
    <row r="535" spans="2:4" x14ac:dyDescent="0.25">
      <c r="B535" s="6"/>
      <c r="C535" s="6"/>
      <c r="D535" s="4"/>
    </row>
    <row r="536" spans="2:4" x14ac:dyDescent="0.25">
      <c r="B536" s="6"/>
      <c r="C536" s="6"/>
      <c r="D536" s="4"/>
    </row>
    <row r="537" spans="2:4" x14ac:dyDescent="0.25">
      <c r="B537" s="6"/>
      <c r="C537" s="6"/>
      <c r="D537" s="4"/>
    </row>
    <row r="538" spans="2:4" x14ac:dyDescent="0.25">
      <c r="B538" s="6"/>
      <c r="C538" s="6"/>
      <c r="D538" s="4"/>
    </row>
    <row r="539" spans="2:4" x14ac:dyDescent="0.25">
      <c r="B539" s="6"/>
      <c r="C539" s="6"/>
      <c r="D539" s="4"/>
    </row>
    <row r="540" spans="2:4" x14ac:dyDescent="0.25">
      <c r="B540" s="6"/>
      <c r="C540" s="6"/>
      <c r="D540" s="4"/>
    </row>
    <row r="541" spans="2:4" x14ac:dyDescent="0.25">
      <c r="B541" s="6"/>
      <c r="C541" s="6"/>
      <c r="D541" s="4"/>
    </row>
    <row r="542" spans="2:4" x14ac:dyDescent="0.25">
      <c r="B542" s="6"/>
      <c r="C542" s="6"/>
      <c r="D542" s="4"/>
    </row>
    <row r="543" spans="2:4" x14ac:dyDescent="0.25">
      <c r="B543" s="6"/>
      <c r="C543" s="6"/>
      <c r="D543" s="4"/>
    </row>
    <row r="544" spans="2:4" x14ac:dyDescent="0.25">
      <c r="B544" s="6"/>
      <c r="C544" s="6"/>
      <c r="D544" s="4"/>
    </row>
    <row r="545" spans="2:4" x14ac:dyDescent="0.25">
      <c r="B545" s="6"/>
      <c r="C545" s="6"/>
      <c r="D545" s="4"/>
    </row>
    <row r="546" spans="2:4" x14ac:dyDescent="0.25">
      <c r="B546" s="6"/>
      <c r="C546" s="6"/>
      <c r="D546" s="4"/>
    </row>
    <row r="547" spans="2:4" x14ac:dyDescent="0.25">
      <c r="B547" s="6"/>
      <c r="C547" s="6"/>
      <c r="D547" s="4"/>
    </row>
    <row r="548" spans="2:4" x14ac:dyDescent="0.25">
      <c r="B548" s="6"/>
      <c r="C548" s="6"/>
      <c r="D548" s="4"/>
    </row>
    <row r="549" spans="2:4" x14ac:dyDescent="0.25">
      <c r="B549" s="6"/>
      <c r="C549" s="6"/>
      <c r="D549" s="4"/>
    </row>
    <row r="550" spans="2:4" x14ac:dyDescent="0.25">
      <c r="B550" s="6"/>
      <c r="C550" s="6"/>
      <c r="D550" s="4"/>
    </row>
    <row r="551" spans="2:4" x14ac:dyDescent="0.25">
      <c r="B551" s="6"/>
      <c r="C551" s="6"/>
      <c r="D551" s="4"/>
    </row>
    <row r="552" spans="2:4" x14ac:dyDescent="0.25">
      <c r="B552" s="6"/>
      <c r="C552" s="6"/>
      <c r="D552" s="4"/>
    </row>
    <row r="553" spans="2:4" x14ac:dyDescent="0.25">
      <c r="B553" s="6"/>
      <c r="C553" s="6"/>
      <c r="D553" s="4"/>
    </row>
    <row r="554" spans="2:4" x14ac:dyDescent="0.25">
      <c r="B554" s="6"/>
      <c r="C554" s="6"/>
      <c r="D554" s="4"/>
    </row>
    <row r="555" spans="2:4" x14ac:dyDescent="0.25">
      <c r="B555" s="6"/>
      <c r="C555" s="6"/>
      <c r="D555" s="4"/>
    </row>
    <row r="556" spans="2:4" x14ac:dyDescent="0.25">
      <c r="B556" s="6"/>
      <c r="C556" s="6"/>
      <c r="D556" s="4"/>
    </row>
    <row r="557" spans="2:4" x14ac:dyDescent="0.25">
      <c r="B557" s="6"/>
      <c r="C557" s="6"/>
      <c r="D557" s="4"/>
    </row>
    <row r="558" spans="2:4" x14ac:dyDescent="0.25">
      <c r="B558" s="6"/>
      <c r="C558" s="6"/>
      <c r="D558" s="4"/>
    </row>
    <row r="559" spans="2:4" x14ac:dyDescent="0.25">
      <c r="B559" s="6"/>
      <c r="C559" s="6"/>
      <c r="D559" s="4"/>
    </row>
    <row r="560" spans="2:4" x14ac:dyDescent="0.25">
      <c r="B560" s="6"/>
      <c r="C560" s="6"/>
      <c r="D560" s="4"/>
    </row>
    <row r="561" spans="2:4" x14ac:dyDescent="0.25">
      <c r="B561" s="6"/>
      <c r="C561" s="6"/>
      <c r="D561" s="4"/>
    </row>
    <row r="562" spans="2:4" x14ac:dyDescent="0.25">
      <c r="B562" s="6"/>
      <c r="C562" s="6"/>
      <c r="D562" s="4"/>
    </row>
    <row r="563" spans="2:4" x14ac:dyDescent="0.25">
      <c r="B563" s="6"/>
      <c r="C563" s="6"/>
      <c r="D563" s="4"/>
    </row>
    <row r="564" spans="2:4" x14ac:dyDescent="0.25">
      <c r="B564" s="6"/>
      <c r="C564" s="6"/>
      <c r="D564" s="4"/>
    </row>
    <row r="565" spans="2:4" x14ac:dyDescent="0.25">
      <c r="B565" s="6"/>
      <c r="C565" s="6"/>
      <c r="D565" s="4"/>
    </row>
    <row r="566" spans="2:4" x14ac:dyDescent="0.25">
      <c r="B566" s="6"/>
      <c r="C566" s="6"/>
      <c r="D566" s="4"/>
    </row>
    <row r="567" spans="2:4" x14ac:dyDescent="0.25">
      <c r="B567" s="6"/>
      <c r="C567" s="6"/>
      <c r="D567" s="4"/>
    </row>
    <row r="568" spans="2:4" x14ac:dyDescent="0.25">
      <c r="B568" s="6"/>
      <c r="C568" s="6"/>
      <c r="D568" s="4"/>
    </row>
    <row r="569" spans="2:4" x14ac:dyDescent="0.25">
      <c r="B569" s="6"/>
      <c r="C569" s="6"/>
      <c r="D569" s="4"/>
    </row>
    <row r="570" spans="2:4" x14ac:dyDescent="0.25">
      <c r="B570" s="6"/>
      <c r="C570" s="6"/>
      <c r="D570" s="4"/>
    </row>
    <row r="571" spans="2:4" x14ac:dyDescent="0.25">
      <c r="B571" s="6"/>
      <c r="C571" s="6"/>
      <c r="D571" s="4"/>
    </row>
    <row r="572" spans="2:4" x14ac:dyDescent="0.25">
      <c r="B572" s="6"/>
      <c r="C572" s="6"/>
      <c r="D572" s="4"/>
    </row>
    <row r="573" spans="2:4" x14ac:dyDescent="0.25">
      <c r="B573" s="6"/>
      <c r="C573" s="6"/>
      <c r="D573" s="4"/>
    </row>
    <row r="574" spans="2:4" x14ac:dyDescent="0.25">
      <c r="B574" s="6"/>
      <c r="C574" s="6"/>
      <c r="D574" s="4"/>
    </row>
    <row r="575" spans="2:4" x14ac:dyDescent="0.25">
      <c r="B575" s="6"/>
      <c r="C575" s="6"/>
      <c r="D575" s="4"/>
    </row>
    <row r="576" spans="2:4" x14ac:dyDescent="0.25">
      <c r="B576" s="6"/>
      <c r="C576" s="6"/>
      <c r="D576" s="4"/>
    </row>
    <row r="577" spans="2:4" x14ac:dyDescent="0.25">
      <c r="B577" s="6"/>
      <c r="C577" s="6"/>
      <c r="D577" s="4"/>
    </row>
    <row r="578" spans="2:4" x14ac:dyDescent="0.25">
      <c r="B578" s="6"/>
      <c r="C578" s="6"/>
      <c r="D578" s="4"/>
    </row>
    <row r="579" spans="2:4" x14ac:dyDescent="0.25">
      <c r="B579" s="6"/>
      <c r="C579" s="6"/>
      <c r="D579" s="4"/>
    </row>
    <row r="580" spans="2:4" x14ac:dyDescent="0.25">
      <c r="B580" s="6"/>
      <c r="C580" s="6"/>
      <c r="D580" s="4"/>
    </row>
    <row r="581" spans="2:4" x14ac:dyDescent="0.25">
      <c r="B581" s="6"/>
      <c r="C581" s="6"/>
      <c r="D581" s="4"/>
    </row>
    <row r="582" spans="2:4" x14ac:dyDescent="0.25">
      <c r="B582" s="6"/>
      <c r="C582" s="6"/>
      <c r="D582" s="4"/>
    </row>
    <row r="583" spans="2:4" x14ac:dyDescent="0.25">
      <c r="B583" s="6"/>
      <c r="C583" s="6"/>
      <c r="D583" s="4"/>
    </row>
    <row r="584" spans="2:4" x14ac:dyDescent="0.25">
      <c r="B584" s="6"/>
      <c r="C584" s="6"/>
      <c r="D584" s="4"/>
    </row>
    <row r="585" spans="2:4" x14ac:dyDescent="0.25">
      <c r="B585" s="6"/>
      <c r="C585" s="6"/>
      <c r="D585" s="4"/>
    </row>
    <row r="586" spans="2:4" x14ac:dyDescent="0.25">
      <c r="B586" s="6"/>
      <c r="C586" s="6"/>
      <c r="D586" s="4"/>
    </row>
    <row r="587" spans="2:4" x14ac:dyDescent="0.25">
      <c r="B587" s="6"/>
      <c r="C587" s="6"/>
      <c r="D587" s="4"/>
    </row>
    <row r="588" spans="2:4" x14ac:dyDescent="0.25">
      <c r="B588" s="6"/>
      <c r="C588" s="6"/>
      <c r="D588" s="4"/>
    </row>
    <row r="589" spans="2:4" x14ac:dyDescent="0.25">
      <c r="B589" s="6"/>
      <c r="C589" s="6"/>
      <c r="D589" s="4"/>
    </row>
    <row r="590" spans="2:4" x14ac:dyDescent="0.25">
      <c r="B590" s="6"/>
      <c r="C590" s="6"/>
      <c r="D590" s="4"/>
    </row>
    <row r="591" spans="2:4" x14ac:dyDescent="0.25">
      <c r="B591" s="6"/>
      <c r="C591" s="6"/>
      <c r="D591" s="4"/>
    </row>
    <row r="592" spans="2:4" x14ac:dyDescent="0.25">
      <c r="B592" s="6"/>
      <c r="C592" s="6"/>
      <c r="D592" s="4"/>
    </row>
    <row r="593" spans="2:4" x14ac:dyDescent="0.25">
      <c r="B593" s="6"/>
      <c r="C593" s="6"/>
      <c r="D593" s="4"/>
    </row>
    <row r="594" spans="2:4" x14ac:dyDescent="0.25">
      <c r="B594" s="6"/>
      <c r="C594" s="6"/>
      <c r="D594" s="4"/>
    </row>
    <row r="595" spans="2:4" x14ac:dyDescent="0.25">
      <c r="B595" s="6"/>
      <c r="C595" s="6"/>
      <c r="D595" s="4"/>
    </row>
    <row r="596" spans="2:4" x14ac:dyDescent="0.25">
      <c r="B596" s="6"/>
      <c r="C596" s="6"/>
      <c r="D596" s="4"/>
    </row>
    <row r="597" spans="2:4" x14ac:dyDescent="0.25">
      <c r="B597" s="6"/>
      <c r="C597" s="6"/>
      <c r="D597" s="4"/>
    </row>
    <row r="598" spans="2:4" x14ac:dyDescent="0.25">
      <c r="B598" s="6"/>
      <c r="C598" s="6"/>
      <c r="D598" s="4"/>
    </row>
    <row r="599" spans="2:4" x14ac:dyDescent="0.25">
      <c r="B599" s="6"/>
      <c r="C599" s="6"/>
      <c r="D599" s="4"/>
    </row>
    <row r="600" spans="2:4" x14ac:dyDescent="0.25">
      <c r="B600" s="6"/>
      <c r="C600" s="6"/>
      <c r="D600" s="4"/>
    </row>
    <row r="601" spans="2:4" x14ac:dyDescent="0.25">
      <c r="B601" s="6"/>
      <c r="C601" s="6"/>
      <c r="D601" s="4"/>
    </row>
    <row r="602" spans="2:4" x14ac:dyDescent="0.25">
      <c r="B602" s="6"/>
      <c r="C602" s="6"/>
      <c r="D602" s="4"/>
    </row>
    <row r="603" spans="2:4" x14ac:dyDescent="0.25">
      <c r="B603" s="6"/>
      <c r="C603" s="6"/>
      <c r="D603" s="4"/>
    </row>
    <row r="604" spans="2:4" x14ac:dyDescent="0.25">
      <c r="B604" s="6"/>
      <c r="C604" s="6"/>
      <c r="D604" s="4"/>
    </row>
    <row r="605" spans="2:4" x14ac:dyDescent="0.25">
      <c r="B605" s="6"/>
      <c r="C605" s="6"/>
      <c r="D605" s="4"/>
    </row>
    <row r="606" spans="2:4" x14ac:dyDescent="0.25">
      <c r="B606" s="6"/>
      <c r="C606" s="6"/>
      <c r="D606" s="4"/>
    </row>
    <row r="607" spans="2:4" x14ac:dyDescent="0.25">
      <c r="B607" s="6"/>
      <c r="C607" s="6"/>
      <c r="D607" s="4"/>
    </row>
    <row r="608" spans="2:4" x14ac:dyDescent="0.25">
      <c r="B608" s="6"/>
      <c r="C608" s="6"/>
      <c r="D608" s="4"/>
    </row>
    <row r="609" spans="2:4" x14ac:dyDescent="0.25">
      <c r="B609" s="6"/>
      <c r="C609" s="6"/>
      <c r="D609" s="4"/>
    </row>
    <row r="610" spans="2:4" x14ac:dyDescent="0.25">
      <c r="B610" s="6"/>
      <c r="C610" s="6"/>
      <c r="D610" s="4"/>
    </row>
    <row r="611" spans="2:4" x14ac:dyDescent="0.25">
      <c r="B611" s="6"/>
      <c r="C611" s="6"/>
      <c r="D611" s="4"/>
    </row>
    <row r="612" spans="2:4" x14ac:dyDescent="0.25">
      <c r="B612" s="6"/>
      <c r="C612" s="6"/>
      <c r="D612" s="4"/>
    </row>
    <row r="613" spans="2:4" x14ac:dyDescent="0.25">
      <c r="B613" s="6"/>
      <c r="C613" s="6"/>
      <c r="D613" s="4"/>
    </row>
    <row r="614" spans="2:4" x14ac:dyDescent="0.25">
      <c r="B614" s="6"/>
      <c r="C614" s="6"/>
      <c r="D614" s="4"/>
    </row>
    <row r="615" spans="2:4" x14ac:dyDescent="0.25">
      <c r="B615" s="6"/>
      <c r="C615" s="6"/>
      <c r="D615" s="4"/>
    </row>
    <row r="616" spans="2:4" x14ac:dyDescent="0.25">
      <c r="B616" s="6"/>
      <c r="C616" s="6"/>
      <c r="D616" s="4"/>
    </row>
    <row r="617" spans="2:4" x14ac:dyDescent="0.25">
      <c r="B617" s="6"/>
      <c r="C617" s="6"/>
      <c r="D617" s="4"/>
    </row>
    <row r="618" spans="2:4" x14ac:dyDescent="0.25">
      <c r="B618" s="6"/>
      <c r="C618" s="6"/>
      <c r="D618" s="4"/>
    </row>
    <row r="619" spans="2:4" x14ac:dyDescent="0.25">
      <c r="B619" s="6"/>
      <c r="C619" s="6"/>
      <c r="D619" s="4"/>
    </row>
    <row r="620" spans="2:4" x14ac:dyDescent="0.25">
      <c r="B620" s="6"/>
      <c r="C620" s="6"/>
      <c r="D620" s="4"/>
    </row>
    <row r="621" spans="2:4" x14ac:dyDescent="0.25">
      <c r="B621" s="6"/>
      <c r="C621" s="6"/>
      <c r="D621" s="4"/>
    </row>
    <row r="622" spans="2:4" x14ac:dyDescent="0.25">
      <c r="B622" s="6"/>
      <c r="C622" s="6"/>
      <c r="D622" s="4"/>
    </row>
    <row r="623" spans="2:4" x14ac:dyDescent="0.25">
      <c r="B623" s="6"/>
      <c r="C623" s="6"/>
      <c r="D623" s="4"/>
    </row>
    <row r="624" spans="2:4" x14ac:dyDescent="0.25">
      <c r="B624" s="6"/>
      <c r="C624" s="6"/>
      <c r="D624" s="4"/>
    </row>
    <row r="625" spans="2:4" x14ac:dyDescent="0.25">
      <c r="B625" s="6"/>
      <c r="C625" s="6"/>
      <c r="D625" s="4"/>
    </row>
    <row r="626" spans="2:4" x14ac:dyDescent="0.25">
      <c r="B626" s="6"/>
      <c r="C626" s="6"/>
      <c r="D626" s="4"/>
    </row>
    <row r="627" spans="2:4" x14ac:dyDescent="0.25">
      <c r="B627" s="6"/>
      <c r="C627" s="6"/>
      <c r="D627" s="4"/>
    </row>
    <row r="628" spans="2:4" x14ac:dyDescent="0.25">
      <c r="B628" s="6"/>
      <c r="C628" s="6"/>
      <c r="D628" s="4"/>
    </row>
    <row r="629" spans="2:4" x14ac:dyDescent="0.25">
      <c r="B629" s="6"/>
      <c r="C629" s="6"/>
      <c r="D629" s="4"/>
    </row>
    <row r="630" spans="2:4" x14ac:dyDescent="0.25">
      <c r="B630" s="6"/>
      <c r="C630" s="6"/>
      <c r="D630" s="4"/>
    </row>
    <row r="631" spans="2:4" x14ac:dyDescent="0.25">
      <c r="B631" s="6"/>
      <c r="C631" s="6"/>
      <c r="D631" s="4"/>
    </row>
    <row r="632" spans="2:4" x14ac:dyDescent="0.25">
      <c r="B632" s="6"/>
      <c r="C632" s="6"/>
      <c r="D632" s="4"/>
    </row>
    <row r="633" spans="2:4" x14ac:dyDescent="0.25">
      <c r="B633" s="6"/>
      <c r="C633" s="6"/>
      <c r="D633" s="4"/>
    </row>
    <row r="634" spans="2:4" x14ac:dyDescent="0.25">
      <c r="B634" s="6"/>
      <c r="C634" s="6"/>
      <c r="D634" s="4"/>
    </row>
    <row r="635" spans="2:4" x14ac:dyDescent="0.25">
      <c r="B635" s="6"/>
      <c r="C635" s="6"/>
      <c r="D635" s="4"/>
    </row>
    <row r="636" spans="2:4" x14ac:dyDescent="0.25">
      <c r="B636" s="6"/>
      <c r="C636" s="6"/>
      <c r="D636" s="4"/>
    </row>
    <row r="637" spans="2:4" x14ac:dyDescent="0.25">
      <c r="B637" s="6"/>
      <c r="C637" s="6"/>
      <c r="D637" s="4"/>
    </row>
    <row r="638" spans="2:4" x14ac:dyDescent="0.25">
      <c r="B638" s="6"/>
      <c r="C638" s="6"/>
      <c r="D638" s="4"/>
    </row>
    <row r="639" spans="2:4" x14ac:dyDescent="0.25">
      <c r="B639" s="6"/>
      <c r="C639" s="6"/>
      <c r="D639" s="4"/>
    </row>
    <row r="640" spans="2:4" x14ac:dyDescent="0.25">
      <c r="B640" s="6"/>
      <c r="C640" s="6"/>
      <c r="D640" s="4"/>
    </row>
    <row r="641" spans="2:4" x14ac:dyDescent="0.25">
      <c r="B641" s="6"/>
      <c r="C641" s="6"/>
      <c r="D641" s="4"/>
    </row>
    <row r="642" spans="2:4" x14ac:dyDescent="0.25">
      <c r="B642" s="6"/>
      <c r="C642" s="6"/>
      <c r="D642" s="4"/>
    </row>
    <row r="643" spans="2:4" x14ac:dyDescent="0.25">
      <c r="B643" s="6"/>
      <c r="C643" s="6"/>
      <c r="D643" s="4"/>
    </row>
    <row r="644" spans="2:4" x14ac:dyDescent="0.25">
      <c r="B644" s="6"/>
      <c r="C644" s="6"/>
      <c r="D644" s="4"/>
    </row>
    <row r="645" spans="2:4" x14ac:dyDescent="0.25">
      <c r="B645" s="6"/>
      <c r="C645" s="6"/>
      <c r="D645" s="4"/>
    </row>
    <row r="646" spans="2:4" x14ac:dyDescent="0.25">
      <c r="B646" s="6"/>
      <c r="C646" s="6"/>
      <c r="D646" s="4"/>
    </row>
    <row r="647" spans="2:4" x14ac:dyDescent="0.25">
      <c r="B647" s="6"/>
      <c r="C647" s="6"/>
      <c r="D647" s="4"/>
    </row>
    <row r="648" spans="2:4" x14ac:dyDescent="0.25">
      <c r="B648" s="6"/>
      <c r="C648" s="6"/>
      <c r="D648" s="4"/>
    </row>
    <row r="649" spans="2:4" x14ac:dyDescent="0.25">
      <c r="B649" s="6"/>
      <c r="C649" s="6"/>
      <c r="D649" s="4"/>
    </row>
    <row r="650" spans="2:4" x14ac:dyDescent="0.25">
      <c r="B650" s="6"/>
      <c r="C650" s="6"/>
      <c r="D650" s="4"/>
    </row>
    <row r="651" spans="2:4" x14ac:dyDescent="0.25">
      <c r="B651" s="6"/>
      <c r="C651" s="6"/>
      <c r="D651" s="4"/>
    </row>
    <row r="652" spans="2:4" x14ac:dyDescent="0.25">
      <c r="B652" s="6"/>
      <c r="C652" s="6"/>
      <c r="D652" s="4"/>
    </row>
    <row r="653" spans="2:4" x14ac:dyDescent="0.25">
      <c r="B653" s="6"/>
      <c r="C653" s="6"/>
      <c r="D653" s="4"/>
    </row>
    <row r="654" spans="2:4" x14ac:dyDescent="0.25">
      <c r="B654" s="6"/>
      <c r="C654" s="6"/>
      <c r="D654" s="4"/>
    </row>
    <row r="655" spans="2:4" x14ac:dyDescent="0.25">
      <c r="B655" s="6"/>
      <c r="C655" s="6"/>
      <c r="D655" s="4"/>
    </row>
    <row r="656" spans="2:4" x14ac:dyDescent="0.25">
      <c r="B656" s="6"/>
      <c r="C656" s="6"/>
      <c r="D656" s="4"/>
    </row>
    <row r="657" spans="2:4" x14ac:dyDescent="0.25">
      <c r="B657" s="6"/>
      <c r="C657" s="6"/>
      <c r="D657" s="4"/>
    </row>
    <row r="658" spans="2:4" x14ac:dyDescent="0.25">
      <c r="B658" s="6"/>
      <c r="C658" s="6"/>
      <c r="D658" s="4"/>
    </row>
    <row r="659" spans="2:4" x14ac:dyDescent="0.25">
      <c r="B659" s="6"/>
      <c r="C659" s="6"/>
      <c r="D659" s="4"/>
    </row>
    <row r="660" spans="2:4" x14ac:dyDescent="0.25">
      <c r="B660" s="6"/>
      <c r="C660" s="6"/>
      <c r="D660" s="4"/>
    </row>
    <row r="661" spans="2:4" x14ac:dyDescent="0.25">
      <c r="B661" s="6"/>
      <c r="C661" s="6"/>
      <c r="D661" s="4"/>
    </row>
    <row r="662" spans="2:4" x14ac:dyDescent="0.25">
      <c r="B662" s="6"/>
      <c r="C662" s="6"/>
      <c r="D662" s="4"/>
    </row>
    <row r="663" spans="2:4" x14ac:dyDescent="0.25">
      <c r="B663" s="6"/>
      <c r="C663" s="6"/>
      <c r="D663" s="4"/>
    </row>
    <row r="664" spans="2:4" x14ac:dyDescent="0.25">
      <c r="B664" s="6"/>
      <c r="C664" s="6"/>
      <c r="D664" s="4"/>
    </row>
    <row r="665" spans="2:4" x14ac:dyDescent="0.25">
      <c r="B665" s="6"/>
      <c r="C665" s="6"/>
      <c r="D665" s="4"/>
    </row>
    <row r="666" spans="2:4" x14ac:dyDescent="0.25">
      <c r="B666" s="6"/>
      <c r="C666" s="6"/>
      <c r="D666" s="4"/>
    </row>
    <row r="667" spans="2:4" x14ac:dyDescent="0.25">
      <c r="B667" s="6"/>
      <c r="C667" s="6"/>
      <c r="D667" s="4"/>
    </row>
    <row r="668" spans="2:4" x14ac:dyDescent="0.25">
      <c r="B668" s="6"/>
      <c r="C668" s="6"/>
      <c r="D668" s="4"/>
    </row>
    <row r="669" spans="2:4" x14ac:dyDescent="0.25">
      <c r="B669" s="6"/>
      <c r="C669" s="6"/>
      <c r="D669" s="4"/>
    </row>
    <row r="670" spans="2:4" x14ac:dyDescent="0.25">
      <c r="B670" s="6"/>
      <c r="C670" s="6"/>
      <c r="D670" s="4"/>
    </row>
    <row r="671" spans="2:4" x14ac:dyDescent="0.25">
      <c r="B671" s="6"/>
      <c r="C671" s="6"/>
      <c r="D671" s="4"/>
    </row>
    <row r="672" spans="2:4" x14ac:dyDescent="0.25">
      <c r="B672" s="6"/>
      <c r="C672" s="6"/>
      <c r="D672" s="4"/>
    </row>
    <row r="673" spans="2:4" x14ac:dyDescent="0.25">
      <c r="B673" s="6"/>
      <c r="C673" s="6"/>
      <c r="D673" s="4"/>
    </row>
    <row r="674" spans="2:4" x14ac:dyDescent="0.25">
      <c r="B674" s="6"/>
      <c r="C674" s="6"/>
      <c r="D674" s="4"/>
    </row>
    <row r="675" spans="2:4" x14ac:dyDescent="0.25">
      <c r="B675" s="6"/>
      <c r="C675" s="6"/>
      <c r="D675" s="4"/>
    </row>
    <row r="676" spans="2:4" x14ac:dyDescent="0.25">
      <c r="B676" s="6"/>
      <c r="C676" s="6"/>
      <c r="D676" s="4"/>
    </row>
    <row r="677" spans="2:4" x14ac:dyDescent="0.25">
      <c r="B677" s="6"/>
      <c r="C677" s="6"/>
      <c r="D677" s="4"/>
    </row>
    <row r="678" spans="2:4" x14ac:dyDescent="0.25">
      <c r="B678" s="6"/>
      <c r="C678" s="6"/>
      <c r="D678" s="4"/>
    </row>
    <row r="679" spans="2:4" x14ac:dyDescent="0.25">
      <c r="B679" s="6"/>
      <c r="C679" s="6"/>
      <c r="D679" s="4"/>
    </row>
    <row r="680" spans="2:4" x14ac:dyDescent="0.25">
      <c r="B680" s="6"/>
      <c r="C680" s="6"/>
      <c r="D680" s="4"/>
    </row>
    <row r="681" spans="2:4" x14ac:dyDescent="0.25">
      <c r="B681" s="6"/>
      <c r="C681" s="6"/>
      <c r="D681" s="4"/>
    </row>
    <row r="682" spans="2:4" x14ac:dyDescent="0.25">
      <c r="B682" s="6"/>
      <c r="C682" s="6"/>
      <c r="D682" s="4"/>
    </row>
    <row r="683" spans="2:4" x14ac:dyDescent="0.25">
      <c r="B683" s="6"/>
      <c r="C683" s="6"/>
      <c r="D683" s="4"/>
    </row>
    <row r="684" spans="2:4" x14ac:dyDescent="0.25">
      <c r="B684" s="6"/>
      <c r="C684" s="6"/>
      <c r="D684" s="4"/>
    </row>
    <row r="685" spans="2:4" x14ac:dyDescent="0.25">
      <c r="B685" s="6"/>
      <c r="C685" s="6"/>
      <c r="D685" s="4"/>
    </row>
    <row r="686" spans="2:4" x14ac:dyDescent="0.25">
      <c r="B686" s="6"/>
      <c r="C686" s="6"/>
      <c r="D686" s="4"/>
    </row>
    <row r="687" spans="2:4" x14ac:dyDescent="0.25">
      <c r="B687" s="6"/>
      <c r="C687" s="6"/>
      <c r="D687" s="4"/>
    </row>
    <row r="688" spans="2:4" x14ac:dyDescent="0.25">
      <c r="B688" s="6"/>
      <c r="C688" s="6"/>
      <c r="D688" s="4"/>
    </row>
    <row r="689" spans="2:4" x14ac:dyDescent="0.25">
      <c r="B689" s="6"/>
      <c r="C689" s="6"/>
      <c r="D689" s="4"/>
    </row>
    <row r="690" spans="2:4" x14ac:dyDescent="0.25">
      <c r="B690" s="6"/>
      <c r="C690" s="6"/>
      <c r="D690" s="4"/>
    </row>
    <row r="691" spans="2:4" x14ac:dyDescent="0.25">
      <c r="B691" s="6"/>
      <c r="C691" s="6"/>
      <c r="D691" s="4"/>
    </row>
    <row r="692" spans="2:4" x14ac:dyDescent="0.25">
      <c r="B692" s="6"/>
      <c r="C692" s="6"/>
      <c r="D692" s="4"/>
    </row>
    <row r="693" spans="2:4" x14ac:dyDescent="0.25">
      <c r="B693" s="6"/>
      <c r="C693" s="6"/>
      <c r="D693" s="4"/>
    </row>
    <row r="694" spans="2:4" x14ac:dyDescent="0.25">
      <c r="B694" s="6"/>
      <c r="C694" s="6"/>
      <c r="D694" s="4"/>
    </row>
    <row r="695" spans="2:4" x14ac:dyDescent="0.25">
      <c r="B695" s="6"/>
      <c r="C695" s="6"/>
      <c r="D695" s="4"/>
    </row>
    <row r="696" spans="2:4" x14ac:dyDescent="0.25">
      <c r="B696" s="6"/>
      <c r="C696" s="6"/>
      <c r="D696" s="4"/>
    </row>
    <row r="697" spans="2:4" x14ac:dyDescent="0.25">
      <c r="B697" s="6"/>
      <c r="C697" s="6"/>
      <c r="D697" s="4"/>
    </row>
    <row r="698" spans="2:4" x14ac:dyDescent="0.25">
      <c r="B698" s="6"/>
      <c r="C698" s="6"/>
      <c r="D698" s="4"/>
    </row>
    <row r="699" spans="2:4" x14ac:dyDescent="0.25">
      <c r="B699" s="6"/>
      <c r="C699" s="6"/>
      <c r="D699" s="4"/>
    </row>
    <row r="700" spans="2:4" x14ac:dyDescent="0.25">
      <c r="B700" s="6"/>
      <c r="C700" s="6"/>
      <c r="D700" s="4"/>
    </row>
    <row r="701" spans="2:4" x14ac:dyDescent="0.25">
      <c r="B701" s="6"/>
      <c r="C701" s="6"/>
      <c r="D701" s="4"/>
    </row>
    <row r="702" spans="2:4" x14ac:dyDescent="0.25">
      <c r="B702" s="6"/>
      <c r="C702" s="6"/>
      <c r="D702" s="4"/>
    </row>
    <row r="703" spans="2:4" x14ac:dyDescent="0.25">
      <c r="B703" s="6"/>
      <c r="C703" s="6"/>
      <c r="D703" s="4"/>
    </row>
    <row r="704" spans="2:4" x14ac:dyDescent="0.25">
      <c r="B704" s="6"/>
      <c r="C704" s="6"/>
      <c r="D704" s="4"/>
    </row>
    <row r="705" spans="2:4" x14ac:dyDescent="0.25">
      <c r="B705" s="6"/>
      <c r="C705" s="6"/>
      <c r="D705" s="4"/>
    </row>
    <row r="706" spans="2:4" x14ac:dyDescent="0.25">
      <c r="B706" s="6"/>
      <c r="C706" s="6"/>
      <c r="D706" s="4"/>
    </row>
    <row r="707" spans="2:4" x14ac:dyDescent="0.25">
      <c r="B707" s="6"/>
      <c r="C707" s="6"/>
      <c r="D707" s="4"/>
    </row>
    <row r="708" spans="2:4" x14ac:dyDescent="0.25">
      <c r="B708" s="6"/>
      <c r="C708" s="6"/>
      <c r="D708" s="4"/>
    </row>
    <row r="709" spans="2:4" x14ac:dyDescent="0.25">
      <c r="B709" s="6"/>
      <c r="C709" s="6"/>
      <c r="D709" s="4"/>
    </row>
    <row r="710" spans="2:4" x14ac:dyDescent="0.25">
      <c r="B710" s="6"/>
      <c r="C710" s="6"/>
      <c r="D710" s="4"/>
    </row>
    <row r="711" spans="2:4" x14ac:dyDescent="0.25">
      <c r="B711" s="6"/>
      <c r="C711" s="6"/>
      <c r="D711" s="4"/>
    </row>
    <row r="712" spans="2:4" x14ac:dyDescent="0.25">
      <c r="B712" s="6"/>
      <c r="C712" s="6"/>
      <c r="D712" s="4"/>
    </row>
    <row r="713" spans="2:4" x14ac:dyDescent="0.25">
      <c r="B713" s="6"/>
      <c r="C713" s="6"/>
      <c r="D713" s="4"/>
    </row>
    <row r="714" spans="2:4" x14ac:dyDescent="0.25">
      <c r="B714" s="6"/>
      <c r="C714" s="6"/>
      <c r="D714" s="4"/>
    </row>
    <row r="715" spans="2:4" x14ac:dyDescent="0.25">
      <c r="B715" s="6"/>
      <c r="C715" s="6"/>
      <c r="D715" s="4"/>
    </row>
    <row r="716" spans="2:4" x14ac:dyDescent="0.25">
      <c r="B716" s="6"/>
      <c r="C716" s="6"/>
      <c r="D716" s="4"/>
    </row>
    <row r="717" spans="2:4" x14ac:dyDescent="0.25">
      <c r="B717" s="6"/>
      <c r="C717" s="6"/>
      <c r="D717" s="4"/>
    </row>
    <row r="718" spans="2:4" x14ac:dyDescent="0.25">
      <c r="B718" s="6"/>
      <c r="C718" s="6"/>
      <c r="D718" s="4"/>
    </row>
    <row r="719" spans="2:4" x14ac:dyDescent="0.25">
      <c r="B719" s="6"/>
      <c r="C719" s="6"/>
      <c r="D719" s="4"/>
    </row>
    <row r="720" spans="2:4" x14ac:dyDescent="0.25">
      <c r="B720" s="6"/>
      <c r="C720" s="6"/>
      <c r="D720" s="4"/>
    </row>
    <row r="721" spans="2:4" x14ac:dyDescent="0.25">
      <c r="B721" s="6"/>
      <c r="C721" s="6"/>
      <c r="D721" s="4"/>
    </row>
    <row r="722" spans="2:4" x14ac:dyDescent="0.25">
      <c r="B722" s="6"/>
      <c r="C722" s="6"/>
      <c r="D722" s="4"/>
    </row>
    <row r="723" spans="2:4" x14ac:dyDescent="0.25">
      <c r="B723" s="6"/>
      <c r="C723" s="6"/>
      <c r="D723" s="4"/>
    </row>
    <row r="724" spans="2:4" x14ac:dyDescent="0.25">
      <c r="B724" s="6"/>
      <c r="C724" s="6"/>
      <c r="D724" s="4"/>
    </row>
    <row r="725" spans="2:4" x14ac:dyDescent="0.25">
      <c r="B725" s="6"/>
      <c r="C725" s="6"/>
      <c r="D725" s="4"/>
    </row>
    <row r="726" spans="2:4" x14ac:dyDescent="0.25">
      <c r="B726" s="6"/>
      <c r="C726" s="6"/>
      <c r="D726" s="4"/>
    </row>
    <row r="727" spans="2:4" x14ac:dyDescent="0.25">
      <c r="B727" s="6"/>
      <c r="C727" s="6"/>
      <c r="D727" s="4"/>
    </row>
    <row r="728" spans="2:4" x14ac:dyDescent="0.25">
      <c r="B728" s="6"/>
      <c r="C728" s="6"/>
      <c r="D728" s="4"/>
    </row>
    <row r="729" spans="2:4" x14ac:dyDescent="0.25">
      <c r="B729" s="6"/>
      <c r="C729" s="6"/>
      <c r="D729" s="4"/>
    </row>
    <row r="730" spans="2:4" x14ac:dyDescent="0.25">
      <c r="B730" s="6"/>
      <c r="C730" s="6"/>
      <c r="D730" s="4"/>
    </row>
    <row r="731" spans="2:4" x14ac:dyDescent="0.25">
      <c r="B731" s="6"/>
      <c r="C731" s="6"/>
      <c r="D731" s="4"/>
    </row>
    <row r="732" spans="2:4" x14ac:dyDescent="0.25">
      <c r="B732" s="6"/>
      <c r="C732" s="6"/>
      <c r="D732" s="4"/>
    </row>
    <row r="733" spans="2:4" x14ac:dyDescent="0.25">
      <c r="B733" s="6"/>
      <c r="C733" s="6"/>
      <c r="D733" s="4"/>
    </row>
    <row r="734" spans="2:4" x14ac:dyDescent="0.25">
      <c r="B734" s="6"/>
      <c r="C734" s="6"/>
      <c r="D734" s="4"/>
    </row>
    <row r="735" spans="2:4" x14ac:dyDescent="0.25">
      <c r="B735" s="6"/>
      <c r="C735" s="6"/>
      <c r="D735" s="4"/>
    </row>
    <row r="736" spans="2:4" x14ac:dyDescent="0.25">
      <c r="B736" s="6"/>
      <c r="C736" s="6"/>
      <c r="D736" s="4"/>
    </row>
    <row r="737" spans="2:4" x14ac:dyDescent="0.25">
      <c r="B737" s="6"/>
      <c r="C737" s="6"/>
      <c r="D737" s="4"/>
    </row>
    <row r="738" spans="2:4" x14ac:dyDescent="0.25">
      <c r="B738" s="6"/>
      <c r="C738" s="6"/>
      <c r="D738" s="4"/>
    </row>
    <row r="739" spans="2:4" x14ac:dyDescent="0.25">
      <c r="B739" s="6"/>
      <c r="C739" s="6"/>
      <c r="D739" s="4"/>
    </row>
    <row r="740" spans="2:4" x14ac:dyDescent="0.25">
      <c r="B740" s="6"/>
      <c r="C740" s="6"/>
      <c r="D740" s="4"/>
    </row>
    <row r="741" spans="2:4" x14ac:dyDescent="0.25">
      <c r="B741" s="6"/>
      <c r="C741" s="6"/>
      <c r="D741" s="4"/>
    </row>
    <row r="742" spans="2:4" x14ac:dyDescent="0.25">
      <c r="B742" s="6"/>
      <c r="C742" s="6"/>
      <c r="D742" s="4"/>
    </row>
    <row r="743" spans="2:4" x14ac:dyDescent="0.25">
      <c r="B743" s="6"/>
      <c r="C743" s="6"/>
      <c r="D743" s="4"/>
    </row>
    <row r="744" spans="2:4" x14ac:dyDescent="0.25">
      <c r="B744" s="6"/>
      <c r="C744" s="6"/>
      <c r="D744" s="4"/>
    </row>
    <row r="745" spans="2:4" x14ac:dyDescent="0.25">
      <c r="B745" s="6"/>
      <c r="C745" s="6"/>
      <c r="D745" s="4"/>
    </row>
    <row r="746" spans="2:4" x14ac:dyDescent="0.25">
      <c r="B746" s="6"/>
      <c r="C746" s="6"/>
      <c r="D746" s="4"/>
    </row>
    <row r="747" spans="2:4" x14ac:dyDescent="0.25">
      <c r="B747" s="6"/>
      <c r="C747" s="6"/>
      <c r="D747" s="4"/>
    </row>
    <row r="748" spans="2:4" x14ac:dyDescent="0.25">
      <c r="B748" s="6"/>
      <c r="C748" s="6"/>
      <c r="D748" s="4"/>
    </row>
    <row r="749" spans="2:4" x14ac:dyDescent="0.25">
      <c r="B749" s="6"/>
      <c r="C749" s="6"/>
      <c r="D749" s="4"/>
    </row>
    <row r="750" spans="2:4" x14ac:dyDescent="0.25">
      <c r="B750" s="6"/>
      <c r="C750" s="6"/>
      <c r="D750" s="4"/>
    </row>
    <row r="751" spans="2:4" x14ac:dyDescent="0.25">
      <c r="B751" s="6"/>
      <c r="C751" s="6"/>
      <c r="D751" s="4"/>
    </row>
    <row r="752" spans="2:4" x14ac:dyDescent="0.25">
      <c r="B752" s="6"/>
      <c r="C752" s="6"/>
      <c r="D752" s="4"/>
    </row>
    <row r="753" spans="2:4" x14ac:dyDescent="0.25">
      <c r="B753" s="6"/>
      <c r="C753" s="6"/>
      <c r="D753" s="4"/>
    </row>
    <row r="754" spans="2:4" x14ac:dyDescent="0.25">
      <c r="B754" s="6"/>
      <c r="C754" s="6"/>
      <c r="D754" s="4"/>
    </row>
    <row r="755" spans="2:4" x14ac:dyDescent="0.25">
      <c r="B755" s="6"/>
      <c r="C755" s="6"/>
      <c r="D755" s="4"/>
    </row>
    <row r="756" spans="2:4" x14ac:dyDescent="0.25">
      <c r="B756" s="6"/>
      <c r="C756" s="6"/>
      <c r="D756" s="4"/>
    </row>
    <row r="757" spans="2:4" x14ac:dyDescent="0.25">
      <c r="B757" s="6"/>
      <c r="C757" s="6"/>
      <c r="D757" s="4"/>
    </row>
    <row r="758" spans="2:4" x14ac:dyDescent="0.25">
      <c r="B758" s="6"/>
      <c r="C758" s="6"/>
      <c r="D758" s="4"/>
    </row>
    <row r="759" spans="2:4" x14ac:dyDescent="0.25">
      <c r="B759" s="6"/>
      <c r="C759" s="6"/>
      <c r="D759" s="4"/>
    </row>
    <row r="760" spans="2:4" x14ac:dyDescent="0.25">
      <c r="B760" s="6"/>
      <c r="C760" s="6"/>
      <c r="D760" s="4"/>
    </row>
    <row r="761" spans="2:4" x14ac:dyDescent="0.25">
      <c r="B761" s="6"/>
      <c r="C761" s="6"/>
      <c r="D761" s="4"/>
    </row>
    <row r="762" spans="2:4" x14ac:dyDescent="0.25">
      <c r="B762" s="6"/>
      <c r="C762" s="6"/>
      <c r="D762" s="4"/>
    </row>
    <row r="763" spans="2:4" x14ac:dyDescent="0.25">
      <c r="B763" s="6"/>
      <c r="C763" s="6"/>
      <c r="D763" s="4"/>
    </row>
    <row r="764" spans="2:4" x14ac:dyDescent="0.25">
      <c r="B764" s="6"/>
      <c r="C764" s="6"/>
      <c r="D764" s="4"/>
    </row>
    <row r="765" spans="2:4" x14ac:dyDescent="0.25">
      <c r="B765" s="6"/>
      <c r="C765" s="6"/>
      <c r="D765" s="4"/>
    </row>
    <row r="766" spans="2:4" x14ac:dyDescent="0.25">
      <c r="B766" s="6"/>
      <c r="C766" s="6"/>
      <c r="D766" s="4"/>
    </row>
    <row r="767" spans="2:4" x14ac:dyDescent="0.25">
      <c r="B767" s="6"/>
      <c r="C767" s="6"/>
      <c r="D767" s="4"/>
    </row>
    <row r="768" spans="2:4" x14ac:dyDescent="0.25">
      <c r="B768" s="6"/>
      <c r="C768" s="6"/>
      <c r="D768" s="4"/>
    </row>
    <row r="769" spans="2:4" x14ac:dyDescent="0.25">
      <c r="B769" s="6"/>
      <c r="C769" s="6"/>
      <c r="D769" s="4"/>
    </row>
    <row r="770" spans="2:4" x14ac:dyDescent="0.25">
      <c r="B770" s="6"/>
      <c r="C770" s="6"/>
      <c r="D770" s="4"/>
    </row>
    <row r="771" spans="2:4" x14ac:dyDescent="0.25">
      <c r="B771" s="6"/>
      <c r="C771" s="6"/>
      <c r="D771" s="4"/>
    </row>
    <row r="772" spans="2:4" x14ac:dyDescent="0.25">
      <c r="B772" s="6"/>
      <c r="C772" s="6"/>
      <c r="D772" s="4"/>
    </row>
    <row r="773" spans="2:4" x14ac:dyDescent="0.25">
      <c r="B773" s="6"/>
      <c r="C773" s="6"/>
      <c r="D773" s="4"/>
    </row>
    <row r="774" spans="2:4" x14ac:dyDescent="0.25">
      <c r="B774" s="6"/>
      <c r="C774" s="6"/>
      <c r="D774" s="4"/>
    </row>
    <row r="775" spans="2:4" x14ac:dyDescent="0.25">
      <c r="B775" s="6"/>
      <c r="C775" s="6"/>
      <c r="D775" s="4"/>
    </row>
    <row r="776" spans="2:4" x14ac:dyDescent="0.25">
      <c r="B776" s="6"/>
      <c r="C776" s="6"/>
      <c r="D776" s="4"/>
    </row>
    <row r="777" spans="2:4" x14ac:dyDescent="0.25">
      <c r="B777" s="6"/>
      <c r="C777" s="6"/>
      <c r="D777" s="4"/>
    </row>
    <row r="778" spans="2:4" x14ac:dyDescent="0.25">
      <c r="B778" s="6"/>
      <c r="C778" s="6"/>
      <c r="D778" s="4"/>
    </row>
    <row r="779" spans="2:4" x14ac:dyDescent="0.25">
      <c r="B779" s="6"/>
      <c r="C779" s="6"/>
      <c r="D779" s="4"/>
    </row>
    <row r="780" spans="2:4" x14ac:dyDescent="0.25">
      <c r="B780" s="6"/>
      <c r="C780" s="6"/>
      <c r="D780" s="4"/>
    </row>
    <row r="781" spans="2:4" x14ac:dyDescent="0.25">
      <c r="B781" s="6"/>
      <c r="C781" s="6"/>
      <c r="D781" s="4"/>
    </row>
    <row r="782" spans="2:4" x14ac:dyDescent="0.25">
      <c r="B782" s="6"/>
      <c r="C782" s="6"/>
      <c r="D782" s="4"/>
    </row>
    <row r="783" spans="2:4" x14ac:dyDescent="0.25">
      <c r="B783" s="6"/>
      <c r="C783" s="6"/>
      <c r="D783" s="4"/>
    </row>
    <row r="784" spans="2:4" x14ac:dyDescent="0.25">
      <c r="B784" s="6"/>
      <c r="C784" s="6"/>
      <c r="D784" s="4"/>
    </row>
    <row r="785" spans="2:4" x14ac:dyDescent="0.25">
      <c r="B785" s="6"/>
      <c r="C785" s="6"/>
      <c r="D785" s="4"/>
    </row>
    <row r="786" spans="2:4" x14ac:dyDescent="0.25">
      <c r="B786" s="6"/>
      <c r="C786" s="6"/>
      <c r="D786" s="4"/>
    </row>
    <row r="787" spans="2:4" x14ac:dyDescent="0.25">
      <c r="B787" s="6"/>
      <c r="C787" s="6"/>
      <c r="D787" s="4"/>
    </row>
    <row r="788" spans="2:4" x14ac:dyDescent="0.25">
      <c r="B788" s="6"/>
      <c r="C788" s="6"/>
      <c r="D788" s="4"/>
    </row>
    <row r="789" spans="2:4" x14ac:dyDescent="0.25">
      <c r="B789" s="6"/>
      <c r="C789" s="6"/>
      <c r="D789" s="4"/>
    </row>
    <row r="790" spans="2:4" x14ac:dyDescent="0.25">
      <c r="B790" s="6"/>
      <c r="C790" s="6"/>
      <c r="D790" s="4"/>
    </row>
    <row r="791" spans="2:4" x14ac:dyDescent="0.25">
      <c r="B791" s="6"/>
      <c r="C791" s="6"/>
      <c r="D791" s="4"/>
    </row>
    <row r="792" spans="2:4" x14ac:dyDescent="0.25">
      <c r="B792" s="6"/>
      <c r="C792" s="6"/>
      <c r="D792" s="4"/>
    </row>
    <row r="793" spans="2:4" x14ac:dyDescent="0.25">
      <c r="B793" s="6"/>
      <c r="C793" s="6"/>
      <c r="D793" s="4"/>
    </row>
    <row r="794" spans="2:4" x14ac:dyDescent="0.25">
      <c r="B794" s="6"/>
      <c r="C794" s="6"/>
      <c r="D794" s="4"/>
    </row>
    <row r="795" spans="2:4" x14ac:dyDescent="0.25">
      <c r="B795" s="6"/>
      <c r="C795" s="6"/>
      <c r="D795" s="4"/>
    </row>
    <row r="796" spans="2:4" x14ac:dyDescent="0.25">
      <c r="B796" s="6"/>
      <c r="C796" s="6"/>
      <c r="D796" s="4"/>
    </row>
    <row r="797" spans="2:4" x14ac:dyDescent="0.25">
      <c r="B797" s="6"/>
      <c r="C797" s="6"/>
      <c r="D797" s="4"/>
    </row>
    <row r="798" spans="2:4" x14ac:dyDescent="0.25">
      <c r="B798" s="6"/>
      <c r="C798" s="6"/>
      <c r="D798" s="4"/>
    </row>
    <row r="799" spans="2:4" x14ac:dyDescent="0.25">
      <c r="B799" s="6"/>
      <c r="C799" s="6"/>
      <c r="D799" s="4"/>
    </row>
    <row r="800" spans="2:4" x14ac:dyDescent="0.25">
      <c r="B800" s="6"/>
      <c r="C800" s="6"/>
      <c r="D800" s="4"/>
    </row>
    <row r="801" spans="2:4" x14ac:dyDescent="0.25">
      <c r="B801" s="6"/>
      <c r="C801" s="6"/>
      <c r="D801" s="4"/>
    </row>
    <row r="802" spans="2:4" x14ac:dyDescent="0.25">
      <c r="B802" s="6"/>
      <c r="C802" s="6"/>
      <c r="D802" s="4"/>
    </row>
    <row r="803" spans="2:4" x14ac:dyDescent="0.25">
      <c r="B803" s="6"/>
      <c r="C803" s="6"/>
      <c r="D803" s="4"/>
    </row>
    <row r="804" spans="2:4" x14ac:dyDescent="0.25">
      <c r="B804" s="6"/>
      <c r="C804" s="6"/>
      <c r="D804" s="4"/>
    </row>
    <row r="805" spans="2:4" x14ac:dyDescent="0.25">
      <c r="B805" s="6"/>
      <c r="C805" s="6"/>
      <c r="D805" s="4"/>
    </row>
    <row r="806" spans="2:4" x14ac:dyDescent="0.25">
      <c r="B806" s="6"/>
      <c r="C806" s="6"/>
      <c r="D806" s="4"/>
    </row>
    <row r="807" spans="2:4" x14ac:dyDescent="0.25">
      <c r="B807" s="6"/>
      <c r="C807" s="6"/>
      <c r="D807" s="4"/>
    </row>
    <row r="808" spans="2:4" x14ac:dyDescent="0.25">
      <c r="B808" s="6"/>
      <c r="C808" s="6"/>
      <c r="D808" s="4"/>
    </row>
    <row r="809" spans="2:4" x14ac:dyDescent="0.25">
      <c r="B809" s="6"/>
      <c r="C809" s="6"/>
      <c r="D809" s="4"/>
    </row>
    <row r="810" spans="2:4" x14ac:dyDescent="0.25">
      <c r="B810" s="6"/>
      <c r="C810" s="6"/>
      <c r="D810" s="4"/>
    </row>
    <row r="811" spans="2:4" x14ac:dyDescent="0.25">
      <c r="B811" s="6"/>
      <c r="C811" s="6"/>
      <c r="D811" s="4"/>
    </row>
    <row r="812" spans="2:4" x14ac:dyDescent="0.25">
      <c r="B812" s="6"/>
      <c r="C812" s="6"/>
      <c r="D812" s="4"/>
    </row>
    <row r="813" spans="2:4" x14ac:dyDescent="0.25">
      <c r="B813" s="6"/>
      <c r="C813" s="6"/>
      <c r="D813" s="4"/>
    </row>
    <row r="814" spans="2:4" x14ac:dyDescent="0.25">
      <c r="B814" s="6"/>
      <c r="C814" s="6"/>
      <c r="D814" s="4"/>
    </row>
    <row r="815" spans="2:4" x14ac:dyDescent="0.25">
      <c r="B815" s="6"/>
      <c r="C815" s="6"/>
      <c r="D815" s="4"/>
    </row>
    <row r="816" spans="2:4" x14ac:dyDescent="0.25">
      <c r="B816" s="6"/>
      <c r="C816" s="6"/>
      <c r="D816" s="4"/>
    </row>
    <row r="817" spans="2:4" x14ac:dyDescent="0.25">
      <c r="B817" s="6"/>
      <c r="C817" s="6"/>
      <c r="D817" s="4"/>
    </row>
    <row r="818" spans="2:4" x14ac:dyDescent="0.25">
      <c r="B818" s="6"/>
      <c r="C818" s="6"/>
      <c r="D818" s="4"/>
    </row>
    <row r="819" spans="2:4" x14ac:dyDescent="0.25">
      <c r="B819" s="6"/>
      <c r="C819" s="6"/>
      <c r="D819" s="4"/>
    </row>
    <row r="820" spans="2:4" x14ac:dyDescent="0.25">
      <c r="B820" s="6"/>
      <c r="C820" s="6"/>
      <c r="D820" s="4"/>
    </row>
    <row r="821" spans="2:4" x14ac:dyDescent="0.25">
      <c r="B821" s="6"/>
      <c r="C821" s="6"/>
      <c r="D821" s="4"/>
    </row>
    <row r="822" spans="2:4" x14ac:dyDescent="0.25">
      <c r="B822" s="6"/>
      <c r="C822" s="6"/>
      <c r="D822" s="4"/>
    </row>
    <row r="823" spans="2:4" x14ac:dyDescent="0.25">
      <c r="B823" s="6"/>
      <c r="C823" s="6"/>
      <c r="D823" s="4"/>
    </row>
    <row r="824" spans="2:4" x14ac:dyDescent="0.25">
      <c r="B824" s="6"/>
      <c r="C824" s="6"/>
      <c r="D824" s="4"/>
    </row>
    <row r="825" spans="2:4" x14ac:dyDescent="0.25">
      <c r="B825" s="6"/>
      <c r="C825" s="6"/>
      <c r="D825" s="4"/>
    </row>
    <row r="826" spans="2:4" x14ac:dyDescent="0.25">
      <c r="B826" s="6"/>
      <c r="C826" s="6"/>
      <c r="D826" s="4"/>
    </row>
    <row r="827" spans="2:4" x14ac:dyDescent="0.25">
      <c r="B827" s="6"/>
      <c r="C827" s="6"/>
      <c r="D827" s="4"/>
    </row>
    <row r="828" spans="2:4" x14ac:dyDescent="0.25">
      <c r="B828" s="6"/>
      <c r="C828" s="6"/>
      <c r="D828" s="4"/>
    </row>
    <row r="829" spans="2:4" x14ac:dyDescent="0.25">
      <c r="B829" s="6"/>
      <c r="C829" s="6"/>
      <c r="D829" s="4"/>
    </row>
    <row r="830" spans="2:4" x14ac:dyDescent="0.25">
      <c r="B830" s="6"/>
      <c r="C830" s="6"/>
      <c r="D830" s="4"/>
    </row>
    <row r="831" spans="2:4" x14ac:dyDescent="0.25">
      <c r="B831" s="6"/>
      <c r="C831" s="6"/>
      <c r="D831" s="4"/>
    </row>
    <row r="832" spans="2:4" x14ac:dyDescent="0.25">
      <c r="B832" s="6"/>
      <c r="C832" s="6"/>
      <c r="D832" s="4"/>
    </row>
    <row r="833" spans="2:4" x14ac:dyDescent="0.25">
      <c r="B833" s="6"/>
      <c r="C833" s="6"/>
      <c r="D833" s="4"/>
    </row>
    <row r="834" spans="2:4" x14ac:dyDescent="0.25">
      <c r="B834" s="6"/>
      <c r="C834" s="6"/>
      <c r="D834" s="4"/>
    </row>
    <row r="835" spans="2:4" x14ac:dyDescent="0.25">
      <c r="B835" s="6"/>
      <c r="C835" s="6"/>
      <c r="D835" s="4"/>
    </row>
    <row r="836" spans="2:4" x14ac:dyDescent="0.25">
      <c r="B836" s="6"/>
      <c r="C836" s="6"/>
      <c r="D836" s="4"/>
    </row>
    <row r="837" spans="2:4" x14ac:dyDescent="0.25">
      <c r="B837" s="6"/>
      <c r="C837" s="6"/>
      <c r="D837" s="4"/>
    </row>
    <row r="838" spans="2:4" x14ac:dyDescent="0.25">
      <c r="B838" s="6"/>
      <c r="C838" s="6"/>
      <c r="D838" s="4"/>
    </row>
    <row r="839" spans="2:4" x14ac:dyDescent="0.25">
      <c r="B839" s="6"/>
      <c r="C839" s="6"/>
      <c r="D839" s="4"/>
    </row>
    <row r="840" spans="2:4" x14ac:dyDescent="0.25">
      <c r="B840" s="6"/>
      <c r="C840" s="6"/>
      <c r="D840" s="4"/>
    </row>
    <row r="841" spans="2:4" x14ac:dyDescent="0.25">
      <c r="B841" s="6"/>
      <c r="C841" s="6"/>
      <c r="D841" s="4"/>
    </row>
    <row r="842" spans="2:4" x14ac:dyDescent="0.25">
      <c r="B842" s="6"/>
      <c r="C842" s="6"/>
      <c r="D842" s="4"/>
    </row>
    <row r="843" spans="2:4" x14ac:dyDescent="0.25">
      <c r="B843" s="6"/>
      <c r="C843" s="6"/>
      <c r="D843" s="4"/>
    </row>
    <row r="844" spans="2:4" x14ac:dyDescent="0.25">
      <c r="B844" s="6"/>
      <c r="C844" s="6"/>
      <c r="D844" s="4"/>
    </row>
    <row r="845" spans="2:4" x14ac:dyDescent="0.25">
      <c r="B845" s="6"/>
      <c r="C845" s="6"/>
      <c r="D845" s="4"/>
    </row>
    <row r="846" spans="2:4" x14ac:dyDescent="0.25">
      <c r="B846" s="6"/>
      <c r="C846" s="6"/>
      <c r="D846" s="4"/>
    </row>
    <row r="847" spans="2:4" x14ac:dyDescent="0.25">
      <c r="B847" s="6"/>
      <c r="C847" s="6"/>
      <c r="D847" s="4"/>
    </row>
    <row r="848" spans="2:4" x14ac:dyDescent="0.25">
      <c r="B848" s="6"/>
      <c r="C848" s="6"/>
      <c r="D848" s="4"/>
    </row>
    <row r="849" spans="2:4" x14ac:dyDescent="0.25">
      <c r="B849" s="6"/>
      <c r="C849" s="6"/>
      <c r="D849" s="4"/>
    </row>
    <row r="850" spans="2:4" x14ac:dyDescent="0.25">
      <c r="B850" s="6"/>
      <c r="C850" s="6"/>
      <c r="D850" s="4"/>
    </row>
    <row r="851" spans="2:4" x14ac:dyDescent="0.25">
      <c r="B851" s="6"/>
      <c r="C851" s="6"/>
      <c r="D851" s="4"/>
    </row>
    <row r="852" spans="2:4" x14ac:dyDescent="0.25">
      <c r="B852" s="6"/>
      <c r="C852" s="6"/>
      <c r="D852" s="4"/>
    </row>
    <row r="853" spans="2:4" x14ac:dyDescent="0.25">
      <c r="B853" s="6"/>
      <c r="C853" s="6"/>
      <c r="D853" s="4"/>
    </row>
    <row r="854" spans="2:4" x14ac:dyDescent="0.25">
      <c r="B854" s="6"/>
      <c r="C854" s="6"/>
      <c r="D854" s="4"/>
    </row>
    <row r="855" spans="2:4" x14ac:dyDescent="0.25">
      <c r="B855" s="6"/>
      <c r="C855" s="6"/>
      <c r="D855" s="4"/>
    </row>
    <row r="856" spans="2:4" x14ac:dyDescent="0.25">
      <c r="B856" s="6"/>
      <c r="C856" s="6"/>
      <c r="D856" s="4"/>
    </row>
    <row r="857" spans="2:4" x14ac:dyDescent="0.25">
      <c r="B857" s="6"/>
      <c r="C857" s="6"/>
      <c r="D857" s="4"/>
    </row>
    <row r="858" spans="2:4" x14ac:dyDescent="0.25">
      <c r="B858" s="6"/>
      <c r="C858" s="6"/>
      <c r="D858" s="4"/>
    </row>
    <row r="859" spans="2:4" x14ac:dyDescent="0.25">
      <c r="B859" s="6"/>
      <c r="C859" s="6"/>
      <c r="D859" s="4"/>
    </row>
    <row r="860" spans="2:4" x14ac:dyDescent="0.25">
      <c r="B860" s="6"/>
      <c r="C860" s="6"/>
      <c r="D860" s="4"/>
    </row>
    <row r="861" spans="2:4" x14ac:dyDescent="0.25">
      <c r="B861" s="6"/>
      <c r="C861" s="6"/>
      <c r="D861" s="4"/>
    </row>
    <row r="862" spans="2:4" x14ac:dyDescent="0.25">
      <c r="B862" s="6"/>
      <c r="C862" s="6"/>
      <c r="D862" s="4"/>
    </row>
    <row r="863" spans="2:4" x14ac:dyDescent="0.25">
      <c r="B863" s="6"/>
      <c r="C863" s="6"/>
      <c r="D863" s="4"/>
    </row>
    <row r="864" spans="2:4" x14ac:dyDescent="0.25">
      <c r="B864" s="6"/>
      <c r="C864" s="6"/>
      <c r="D864" s="4"/>
    </row>
    <row r="865" spans="2:4" x14ac:dyDescent="0.25">
      <c r="B865" s="6"/>
      <c r="C865" s="6"/>
      <c r="D865" s="4"/>
    </row>
    <row r="866" spans="2:4" x14ac:dyDescent="0.25">
      <c r="B866" s="6"/>
      <c r="C866" s="6"/>
      <c r="D866" s="4"/>
    </row>
    <row r="867" spans="2:4" x14ac:dyDescent="0.25">
      <c r="B867" s="6"/>
      <c r="C867" s="6"/>
      <c r="D867" s="4"/>
    </row>
    <row r="868" spans="2:4" x14ac:dyDescent="0.25">
      <c r="B868" s="6"/>
      <c r="C868" s="6"/>
      <c r="D868" s="4"/>
    </row>
    <row r="869" spans="2:4" x14ac:dyDescent="0.25">
      <c r="B869" s="6"/>
      <c r="C869" s="6"/>
      <c r="D869" s="4"/>
    </row>
    <row r="870" spans="2:4" x14ac:dyDescent="0.25">
      <c r="B870" s="6"/>
      <c r="C870" s="6"/>
      <c r="D870" s="4"/>
    </row>
    <row r="871" spans="2:4" x14ac:dyDescent="0.25">
      <c r="B871" s="6"/>
      <c r="C871" s="6"/>
      <c r="D871" s="4"/>
    </row>
    <row r="872" spans="2:4" x14ac:dyDescent="0.25">
      <c r="B872" s="6"/>
      <c r="C872" s="6"/>
      <c r="D872" s="4"/>
    </row>
    <row r="873" spans="2:4" x14ac:dyDescent="0.25">
      <c r="B873" s="6"/>
      <c r="C873" s="6"/>
      <c r="D873" s="4"/>
    </row>
    <row r="874" spans="2:4" x14ac:dyDescent="0.25">
      <c r="B874" s="6"/>
      <c r="C874" s="6"/>
      <c r="D874" s="4"/>
    </row>
    <row r="875" spans="2:4" x14ac:dyDescent="0.25">
      <c r="B875" s="6"/>
      <c r="C875" s="6"/>
      <c r="D875" s="4"/>
    </row>
    <row r="876" spans="2:4" x14ac:dyDescent="0.25">
      <c r="B876" s="6"/>
      <c r="C876" s="6"/>
      <c r="D876" s="4"/>
    </row>
    <row r="877" spans="2:4" x14ac:dyDescent="0.25">
      <c r="B877" s="6"/>
      <c r="C877" s="6"/>
      <c r="D877" s="4"/>
    </row>
    <row r="878" spans="2:4" x14ac:dyDescent="0.25">
      <c r="B878" s="6"/>
      <c r="C878" s="6"/>
      <c r="D878" s="4"/>
    </row>
    <row r="879" spans="2:4" x14ac:dyDescent="0.25">
      <c r="B879" s="6"/>
      <c r="C879" s="6"/>
      <c r="D879" s="4"/>
    </row>
    <row r="880" spans="2:4" x14ac:dyDescent="0.25">
      <c r="B880" s="6"/>
      <c r="C880" s="6"/>
      <c r="D880" s="4"/>
    </row>
    <row r="881" spans="2:4" x14ac:dyDescent="0.25">
      <c r="B881" s="6"/>
      <c r="C881" s="6"/>
      <c r="D881" s="4"/>
    </row>
    <row r="882" spans="2:4" x14ac:dyDescent="0.25">
      <c r="B882" s="6"/>
      <c r="C882" s="6"/>
      <c r="D882" s="4"/>
    </row>
    <row r="883" spans="2:4" x14ac:dyDescent="0.25">
      <c r="B883" s="6"/>
      <c r="C883" s="6"/>
      <c r="D883" s="4"/>
    </row>
    <row r="884" spans="2:4" x14ac:dyDescent="0.25">
      <c r="B884" s="6"/>
      <c r="C884" s="6"/>
      <c r="D884" s="4"/>
    </row>
    <row r="885" spans="2:4" x14ac:dyDescent="0.25">
      <c r="B885" s="6"/>
      <c r="C885" s="6"/>
      <c r="D885" s="4"/>
    </row>
    <row r="886" spans="2:4" x14ac:dyDescent="0.25">
      <c r="B886" s="6"/>
      <c r="C886" s="6"/>
      <c r="D886" s="4"/>
    </row>
    <row r="887" spans="2:4" x14ac:dyDescent="0.25">
      <c r="B887" s="6"/>
      <c r="C887" s="6"/>
      <c r="D887" s="4"/>
    </row>
    <row r="888" spans="2:4" x14ac:dyDescent="0.25">
      <c r="B888" s="6"/>
      <c r="C888" s="6"/>
      <c r="D888" s="4"/>
    </row>
    <row r="889" spans="2:4" x14ac:dyDescent="0.25">
      <c r="B889" s="6"/>
      <c r="C889" s="6"/>
      <c r="D889" s="4"/>
    </row>
    <row r="890" spans="2:4" x14ac:dyDescent="0.25">
      <c r="B890" s="6"/>
      <c r="C890" s="6"/>
      <c r="D890" s="4"/>
    </row>
    <row r="891" spans="2:4" x14ac:dyDescent="0.25">
      <c r="B891" s="6"/>
      <c r="C891" s="6"/>
      <c r="D891" s="4"/>
    </row>
    <row r="892" spans="2:4" x14ac:dyDescent="0.25">
      <c r="B892" s="6"/>
      <c r="C892" s="6"/>
      <c r="D892" s="4"/>
    </row>
    <row r="893" spans="2:4" x14ac:dyDescent="0.25">
      <c r="B893" s="6"/>
      <c r="C893" s="6"/>
      <c r="D893" s="4"/>
    </row>
    <row r="894" spans="2:4" x14ac:dyDescent="0.25">
      <c r="B894" s="6"/>
      <c r="C894" s="6"/>
      <c r="D894" s="4"/>
    </row>
    <row r="895" spans="2:4" x14ac:dyDescent="0.25">
      <c r="B895" s="6"/>
      <c r="C895" s="6"/>
      <c r="D895" s="4"/>
    </row>
    <row r="896" spans="2:4" x14ac:dyDescent="0.25">
      <c r="B896" s="6"/>
      <c r="C896" s="6"/>
      <c r="D896" s="4"/>
    </row>
    <row r="897" spans="2:4" x14ac:dyDescent="0.25">
      <c r="B897" s="6"/>
      <c r="C897" s="6"/>
      <c r="D897" s="4"/>
    </row>
    <row r="898" spans="2:4" x14ac:dyDescent="0.25">
      <c r="B898" s="6"/>
      <c r="C898" s="6"/>
      <c r="D898" s="4"/>
    </row>
    <row r="899" spans="2:4" x14ac:dyDescent="0.25">
      <c r="B899" s="6"/>
      <c r="C899" s="6"/>
      <c r="D899" s="4"/>
    </row>
    <row r="900" spans="2:4" x14ac:dyDescent="0.25">
      <c r="B900" s="6"/>
      <c r="C900" s="6"/>
      <c r="D900" s="4"/>
    </row>
    <row r="901" spans="2:4" x14ac:dyDescent="0.25">
      <c r="B901" s="6"/>
      <c r="C901" s="6"/>
      <c r="D901" s="4"/>
    </row>
    <row r="902" spans="2:4" x14ac:dyDescent="0.25">
      <c r="B902" s="6"/>
      <c r="C902" s="6"/>
      <c r="D902" s="4"/>
    </row>
    <row r="903" spans="2:4" x14ac:dyDescent="0.25">
      <c r="B903" s="6"/>
      <c r="C903" s="6"/>
      <c r="D903" s="4"/>
    </row>
    <row r="904" spans="2:4" x14ac:dyDescent="0.25">
      <c r="B904" s="6"/>
      <c r="C904" s="6"/>
      <c r="D904" s="4"/>
    </row>
    <row r="905" spans="2:4" x14ac:dyDescent="0.25">
      <c r="B905" s="6"/>
      <c r="C905" s="6"/>
      <c r="D905" s="4"/>
    </row>
    <row r="906" spans="2:4" x14ac:dyDescent="0.25">
      <c r="B906" s="6"/>
      <c r="C906" s="6"/>
      <c r="D906" s="4"/>
    </row>
    <row r="907" spans="2:4" x14ac:dyDescent="0.25">
      <c r="B907" s="6"/>
      <c r="C907" s="6"/>
      <c r="D907" s="4"/>
    </row>
    <row r="908" spans="2:4" x14ac:dyDescent="0.25">
      <c r="B908" s="6"/>
      <c r="C908" s="6"/>
      <c r="D908" s="4"/>
    </row>
    <row r="909" spans="2:4" x14ac:dyDescent="0.25">
      <c r="B909" s="6"/>
      <c r="C909" s="6"/>
      <c r="D909" s="4"/>
    </row>
    <row r="910" spans="2:4" x14ac:dyDescent="0.25">
      <c r="B910" s="6"/>
      <c r="C910" s="6"/>
      <c r="D910" s="4"/>
    </row>
    <row r="911" spans="2:4" x14ac:dyDescent="0.25">
      <c r="B911" s="6"/>
      <c r="C911" s="6"/>
      <c r="D911" s="4"/>
    </row>
    <row r="912" spans="2:4" x14ac:dyDescent="0.25">
      <c r="B912" s="6"/>
      <c r="C912" s="6"/>
      <c r="D912" s="4"/>
    </row>
    <row r="913" spans="2:4" x14ac:dyDescent="0.25">
      <c r="B913" s="6"/>
      <c r="C913" s="6"/>
      <c r="D913" s="4"/>
    </row>
    <row r="914" spans="2:4" x14ac:dyDescent="0.25">
      <c r="B914" s="6"/>
      <c r="C914" s="6"/>
      <c r="D914" s="4"/>
    </row>
    <row r="915" spans="2:4" x14ac:dyDescent="0.25">
      <c r="B915" s="6"/>
      <c r="C915" s="6"/>
      <c r="D915" s="4"/>
    </row>
    <row r="916" spans="2:4" x14ac:dyDescent="0.25">
      <c r="B916" s="6"/>
      <c r="C916" s="6"/>
      <c r="D916" s="4"/>
    </row>
    <row r="917" spans="2:4" x14ac:dyDescent="0.25">
      <c r="B917" s="6"/>
      <c r="C917" s="6"/>
      <c r="D917" s="4"/>
    </row>
    <row r="918" spans="2:4" x14ac:dyDescent="0.25">
      <c r="B918" s="6"/>
      <c r="C918" s="6"/>
      <c r="D918" s="4"/>
    </row>
    <row r="919" spans="2:4" x14ac:dyDescent="0.25">
      <c r="B919" s="6"/>
      <c r="C919" s="6"/>
      <c r="D919" s="4"/>
    </row>
    <row r="920" spans="2:4" x14ac:dyDescent="0.25">
      <c r="B920" s="6"/>
      <c r="C920" s="6"/>
      <c r="D920" s="4"/>
    </row>
    <row r="921" spans="2:4" x14ac:dyDescent="0.25">
      <c r="B921" s="6"/>
      <c r="C921" s="6"/>
      <c r="D921" s="4"/>
    </row>
    <row r="922" spans="2:4" x14ac:dyDescent="0.25">
      <c r="B922" s="6"/>
      <c r="C922" s="6"/>
      <c r="D922" s="4"/>
    </row>
    <row r="923" spans="2:4" x14ac:dyDescent="0.25">
      <c r="B923" s="6"/>
      <c r="C923" s="6"/>
      <c r="D923" s="4"/>
    </row>
    <row r="924" spans="2:4" x14ac:dyDescent="0.25">
      <c r="B924" s="6"/>
      <c r="C924" s="6"/>
      <c r="D924" s="4"/>
    </row>
    <row r="925" spans="2:4" x14ac:dyDescent="0.25">
      <c r="B925" s="6"/>
      <c r="C925" s="6"/>
      <c r="D925" s="4"/>
    </row>
    <row r="926" spans="2:4" x14ac:dyDescent="0.25">
      <c r="B926" s="6"/>
      <c r="C926" s="6"/>
      <c r="D926" s="4"/>
    </row>
    <row r="927" spans="2:4" x14ac:dyDescent="0.25">
      <c r="B927" s="6"/>
      <c r="C927" s="6"/>
      <c r="D927" s="4"/>
    </row>
    <row r="928" spans="2:4" x14ac:dyDescent="0.25">
      <c r="B928" s="6"/>
      <c r="C928" s="6"/>
      <c r="D928" s="4"/>
    </row>
    <row r="929" spans="2:4" x14ac:dyDescent="0.25">
      <c r="B929" s="6"/>
      <c r="C929" s="6"/>
      <c r="D929" s="4"/>
    </row>
    <row r="930" spans="2:4" x14ac:dyDescent="0.25">
      <c r="B930" s="6"/>
      <c r="C930" s="6"/>
      <c r="D930" s="4"/>
    </row>
    <row r="931" spans="2:4" x14ac:dyDescent="0.25">
      <c r="B931" s="6"/>
      <c r="C931" s="6"/>
      <c r="D931" s="4"/>
    </row>
    <row r="932" spans="2:4" x14ac:dyDescent="0.25">
      <c r="B932" s="6"/>
      <c r="C932" s="6"/>
      <c r="D932" s="4"/>
    </row>
    <row r="933" spans="2:4" x14ac:dyDescent="0.25">
      <c r="B933" s="6"/>
      <c r="C933" s="6"/>
      <c r="D933" s="4"/>
    </row>
    <row r="934" spans="2:4" x14ac:dyDescent="0.25">
      <c r="B934" s="6"/>
      <c r="C934" s="6"/>
      <c r="D934" s="4"/>
    </row>
    <row r="935" spans="2:4" x14ac:dyDescent="0.25">
      <c r="B935" s="6"/>
      <c r="C935" s="6"/>
      <c r="D935" s="4"/>
    </row>
    <row r="936" spans="2:4" x14ac:dyDescent="0.25">
      <c r="B936" s="6"/>
      <c r="C936" s="6"/>
      <c r="D936" s="4"/>
    </row>
    <row r="937" spans="2:4" x14ac:dyDescent="0.25">
      <c r="B937" s="6"/>
      <c r="C937" s="6"/>
      <c r="D937" s="4"/>
    </row>
    <row r="938" spans="2:4" x14ac:dyDescent="0.25">
      <c r="B938" s="6"/>
      <c r="C938" s="6"/>
      <c r="D938" s="4"/>
    </row>
    <row r="939" spans="2:4" x14ac:dyDescent="0.25">
      <c r="B939" s="6"/>
      <c r="C939" s="6"/>
      <c r="D939" s="4"/>
    </row>
    <row r="940" spans="2:4" x14ac:dyDescent="0.25">
      <c r="B940" s="6"/>
      <c r="C940" s="6"/>
      <c r="D940" s="4"/>
    </row>
    <row r="941" spans="2:4" x14ac:dyDescent="0.25">
      <c r="B941" s="6"/>
      <c r="C941" s="6"/>
      <c r="D941" s="4"/>
    </row>
    <row r="942" spans="2:4" x14ac:dyDescent="0.25">
      <c r="B942" s="6"/>
      <c r="C942" s="6"/>
      <c r="D942" s="4"/>
    </row>
    <row r="943" spans="2:4" x14ac:dyDescent="0.25">
      <c r="B943" s="6"/>
      <c r="C943" s="6"/>
      <c r="D943" s="4"/>
    </row>
    <row r="944" spans="2:4" x14ac:dyDescent="0.25">
      <c r="B944" s="6"/>
      <c r="C944" s="6"/>
      <c r="D944" s="4"/>
    </row>
    <row r="945" spans="2:4" x14ac:dyDescent="0.25">
      <c r="B945" s="6"/>
      <c r="C945" s="6"/>
      <c r="D945" s="4"/>
    </row>
    <row r="946" spans="2:4" x14ac:dyDescent="0.25">
      <c r="B946" s="6"/>
      <c r="C946" s="6"/>
      <c r="D946" s="4"/>
    </row>
    <row r="947" spans="2:4" x14ac:dyDescent="0.25">
      <c r="B947" s="6"/>
      <c r="C947" s="6"/>
      <c r="D947" s="4"/>
    </row>
    <row r="948" spans="2:4" x14ac:dyDescent="0.25">
      <c r="B948" s="6"/>
      <c r="C948" s="6"/>
      <c r="D948" s="4"/>
    </row>
    <row r="949" spans="2:4" x14ac:dyDescent="0.25">
      <c r="B949" s="6"/>
      <c r="C949" s="6"/>
      <c r="D949" s="4"/>
    </row>
    <row r="950" spans="2:4" x14ac:dyDescent="0.25">
      <c r="B950" s="6"/>
      <c r="C950" s="6"/>
      <c r="D950" s="4"/>
    </row>
    <row r="951" spans="2:4" x14ac:dyDescent="0.25">
      <c r="B951" s="6"/>
      <c r="C951" s="6"/>
      <c r="D951" s="4"/>
    </row>
    <row r="952" spans="2:4" x14ac:dyDescent="0.25">
      <c r="B952" s="6"/>
      <c r="C952" s="6"/>
      <c r="D952" s="4"/>
    </row>
    <row r="953" spans="2:4" x14ac:dyDescent="0.25">
      <c r="B953" s="6"/>
      <c r="C953" s="6"/>
      <c r="D953" s="4"/>
    </row>
    <row r="954" spans="2:4" x14ac:dyDescent="0.25">
      <c r="B954" s="6"/>
      <c r="C954" s="6"/>
      <c r="D954" s="4"/>
    </row>
    <row r="955" spans="2:4" x14ac:dyDescent="0.25">
      <c r="B955" s="6"/>
      <c r="C955" s="6"/>
      <c r="D955" s="4"/>
    </row>
    <row r="956" spans="2:4" x14ac:dyDescent="0.25">
      <c r="B956" s="6"/>
      <c r="C956" s="6"/>
      <c r="D956" s="4"/>
    </row>
    <row r="957" spans="2:4" x14ac:dyDescent="0.25">
      <c r="B957" s="6"/>
      <c r="C957" s="6"/>
      <c r="D957" s="4"/>
    </row>
    <row r="958" spans="2:4" x14ac:dyDescent="0.25">
      <c r="B958" s="6"/>
      <c r="C958" s="6"/>
      <c r="D958" s="4"/>
    </row>
    <row r="959" spans="2:4" x14ac:dyDescent="0.25">
      <c r="B959" s="6"/>
      <c r="C959" s="6"/>
      <c r="D959" s="4"/>
    </row>
    <row r="960" spans="2:4" x14ac:dyDescent="0.25">
      <c r="B960" s="6"/>
      <c r="C960" s="6"/>
      <c r="D960" s="4"/>
    </row>
    <row r="961" spans="2:4" x14ac:dyDescent="0.25">
      <c r="B961" s="6"/>
      <c r="C961" s="6"/>
      <c r="D961" s="4"/>
    </row>
    <row r="962" spans="2:4" x14ac:dyDescent="0.25">
      <c r="B962" s="6"/>
      <c r="C962" s="6"/>
      <c r="D962" s="4"/>
    </row>
    <row r="963" spans="2:4" x14ac:dyDescent="0.25">
      <c r="B963" s="6"/>
      <c r="C963" s="6"/>
      <c r="D963" s="4"/>
    </row>
    <row r="964" spans="2:4" x14ac:dyDescent="0.25">
      <c r="B964" s="6"/>
      <c r="C964" s="6"/>
      <c r="D964" s="4"/>
    </row>
    <row r="965" spans="2:4" x14ac:dyDescent="0.25">
      <c r="B965" s="6"/>
      <c r="C965" s="6"/>
      <c r="D965" s="4"/>
    </row>
    <row r="966" spans="2:4" x14ac:dyDescent="0.25">
      <c r="B966" s="6"/>
      <c r="C966" s="6"/>
      <c r="D966" s="4"/>
    </row>
    <row r="967" spans="2:4" x14ac:dyDescent="0.25">
      <c r="B967" s="6"/>
      <c r="C967" s="6"/>
      <c r="D967" s="4"/>
    </row>
    <row r="968" spans="2:4" x14ac:dyDescent="0.25">
      <c r="B968" s="6"/>
      <c r="C968" s="6"/>
      <c r="D968" s="4"/>
    </row>
    <row r="969" spans="2:4" x14ac:dyDescent="0.25">
      <c r="B969" s="6"/>
      <c r="C969" s="6"/>
      <c r="D969" s="4"/>
    </row>
    <row r="970" spans="2:4" x14ac:dyDescent="0.25">
      <c r="B970" s="6"/>
      <c r="C970" s="6"/>
      <c r="D970" s="4"/>
    </row>
    <row r="971" spans="2:4" x14ac:dyDescent="0.25">
      <c r="B971" s="6"/>
      <c r="C971" s="6"/>
      <c r="D971" s="4"/>
    </row>
    <row r="972" spans="2:4" x14ac:dyDescent="0.25">
      <c r="B972" s="6"/>
      <c r="C972" s="6"/>
      <c r="D972" s="4"/>
    </row>
    <row r="973" spans="2:4" x14ac:dyDescent="0.25">
      <c r="B973" s="6"/>
      <c r="C973" s="6"/>
      <c r="D973" s="4"/>
    </row>
    <row r="974" spans="2:4" x14ac:dyDescent="0.25">
      <c r="B974" s="6"/>
      <c r="C974" s="6"/>
      <c r="D974" s="4"/>
    </row>
    <row r="975" spans="2:4" x14ac:dyDescent="0.25">
      <c r="B975" s="6"/>
      <c r="C975" s="6"/>
      <c r="D975" s="4"/>
    </row>
    <row r="976" spans="2:4" x14ac:dyDescent="0.25">
      <c r="B976" s="6"/>
      <c r="C976" s="6"/>
      <c r="D976" s="4"/>
    </row>
    <row r="977" spans="2:4" x14ac:dyDescent="0.25">
      <c r="B977" s="6"/>
      <c r="C977" s="6"/>
      <c r="D977" s="4"/>
    </row>
    <row r="978" spans="2:4" x14ac:dyDescent="0.25">
      <c r="B978" s="6"/>
      <c r="C978" s="6"/>
      <c r="D978" s="4"/>
    </row>
    <row r="979" spans="2:4" x14ac:dyDescent="0.25">
      <c r="B979" s="6"/>
      <c r="C979" s="6"/>
      <c r="D979" s="4"/>
    </row>
    <row r="980" spans="2:4" x14ac:dyDescent="0.25">
      <c r="B980" s="6"/>
      <c r="C980" s="6"/>
      <c r="D980" s="4"/>
    </row>
    <row r="981" spans="2:4" x14ac:dyDescent="0.25">
      <c r="B981" s="6"/>
      <c r="C981" s="6"/>
      <c r="D981" s="4"/>
    </row>
    <row r="982" spans="2:4" x14ac:dyDescent="0.25">
      <c r="B982" s="6"/>
      <c r="C982" s="6"/>
      <c r="D982" s="4"/>
    </row>
    <row r="983" spans="2:4" x14ac:dyDescent="0.25">
      <c r="B983" s="6"/>
      <c r="C983" s="6"/>
      <c r="D983" s="4"/>
    </row>
    <row r="984" spans="2:4" x14ac:dyDescent="0.25">
      <c r="B984" s="6"/>
      <c r="C984" s="6"/>
      <c r="D984" s="4"/>
    </row>
    <row r="985" spans="2:4" x14ac:dyDescent="0.25">
      <c r="B985" s="6"/>
      <c r="C985" s="6"/>
      <c r="D985" s="4"/>
    </row>
    <row r="986" spans="2:4" x14ac:dyDescent="0.25">
      <c r="B986" s="6"/>
      <c r="C986" s="6"/>
      <c r="D986" s="4"/>
    </row>
    <row r="987" spans="2:4" x14ac:dyDescent="0.25">
      <c r="B987" s="6"/>
      <c r="C987" s="6"/>
      <c r="D987" s="4"/>
    </row>
    <row r="988" spans="2:4" x14ac:dyDescent="0.25">
      <c r="B988" s="6"/>
      <c r="C988" s="6"/>
      <c r="D988" s="4"/>
    </row>
    <row r="989" spans="2:4" x14ac:dyDescent="0.25">
      <c r="B989" s="6"/>
      <c r="C989" s="6"/>
      <c r="D989" s="4"/>
    </row>
    <row r="990" spans="2:4" x14ac:dyDescent="0.25">
      <c r="B990" s="6"/>
      <c r="C990" s="6"/>
      <c r="D990" s="4"/>
    </row>
    <row r="991" spans="2:4" x14ac:dyDescent="0.25">
      <c r="B991" s="6"/>
      <c r="C991" s="6"/>
      <c r="D991" s="4"/>
    </row>
    <row r="992" spans="2:4" x14ac:dyDescent="0.25">
      <c r="B992" s="6"/>
      <c r="C992" s="6"/>
      <c r="D992" s="4"/>
    </row>
    <row r="993" spans="2:4" x14ac:dyDescent="0.25">
      <c r="B993" s="6"/>
      <c r="C993" s="6"/>
      <c r="D993" s="4"/>
    </row>
    <row r="994" spans="2:4" x14ac:dyDescent="0.25">
      <c r="B994" s="6"/>
      <c r="C994" s="6"/>
      <c r="D994" s="4"/>
    </row>
    <row r="995" spans="2:4" x14ac:dyDescent="0.25">
      <c r="B995" s="6"/>
      <c r="C995" s="6"/>
      <c r="D995" s="4"/>
    </row>
    <row r="996" spans="2:4" x14ac:dyDescent="0.25">
      <c r="B996" s="6"/>
      <c r="C996" s="6"/>
      <c r="D996" s="4"/>
    </row>
    <row r="997" spans="2:4" x14ac:dyDescent="0.25">
      <c r="B997" s="6"/>
      <c r="C997" s="6"/>
      <c r="D997" s="4"/>
    </row>
    <row r="998" spans="2:4" x14ac:dyDescent="0.25">
      <c r="B998" s="6"/>
      <c r="C998" s="6"/>
      <c r="D998" s="4"/>
    </row>
    <row r="999" spans="2:4" x14ac:dyDescent="0.25">
      <c r="B999" s="6"/>
      <c r="C999" s="6"/>
      <c r="D999" s="4"/>
    </row>
    <row r="1000" spans="2:4" x14ac:dyDescent="0.25">
      <c r="B1000" s="6"/>
      <c r="C1000" s="6"/>
      <c r="D1000" s="4"/>
    </row>
    <row r="1001" spans="2:4" x14ac:dyDescent="0.25">
      <c r="B1001" s="6"/>
      <c r="C1001" s="6"/>
      <c r="D1001" s="4"/>
    </row>
    <row r="1002" spans="2:4" x14ac:dyDescent="0.25">
      <c r="B1002" s="6"/>
      <c r="C1002" s="6"/>
      <c r="D1002" s="4"/>
    </row>
    <row r="1003" spans="2:4" x14ac:dyDescent="0.25">
      <c r="B1003" s="6"/>
      <c r="C1003" s="6"/>
      <c r="D1003" s="4"/>
    </row>
    <row r="1004" spans="2:4" x14ac:dyDescent="0.25">
      <c r="B1004" s="6"/>
      <c r="C1004" s="6"/>
      <c r="D1004" s="4"/>
    </row>
    <row r="1005" spans="2:4" x14ac:dyDescent="0.25">
      <c r="B1005" s="6"/>
      <c r="C1005" s="6"/>
      <c r="D1005" s="4"/>
    </row>
    <row r="1006" spans="2:4" x14ac:dyDescent="0.25">
      <c r="B1006" s="6"/>
      <c r="C1006" s="6"/>
      <c r="D1006" s="4"/>
    </row>
    <row r="1007" spans="2:4" x14ac:dyDescent="0.25">
      <c r="B1007" s="6"/>
      <c r="C1007" s="6"/>
      <c r="D1007" s="4"/>
    </row>
    <row r="1008" spans="2:4" x14ac:dyDescent="0.25">
      <c r="B1008" s="6"/>
      <c r="C1008" s="6"/>
      <c r="D1008" s="4"/>
    </row>
    <row r="1009" spans="2:4" x14ac:dyDescent="0.25">
      <c r="B1009" s="6"/>
      <c r="C1009" s="6"/>
      <c r="D1009" s="4"/>
    </row>
    <row r="1010" spans="2:4" x14ac:dyDescent="0.25">
      <c r="B1010" s="6"/>
      <c r="C1010" s="6"/>
      <c r="D1010" s="4"/>
    </row>
    <row r="1011" spans="2:4" x14ac:dyDescent="0.25">
      <c r="B1011" s="6"/>
      <c r="C1011" s="6"/>
      <c r="D1011" s="4"/>
    </row>
    <row r="1012" spans="2:4" x14ac:dyDescent="0.25">
      <c r="B1012" s="6"/>
      <c r="C1012" s="6"/>
      <c r="D1012" s="4"/>
    </row>
    <row r="1013" spans="2:4" x14ac:dyDescent="0.25">
      <c r="B1013" s="6"/>
      <c r="C1013" s="6"/>
      <c r="D1013" s="4"/>
    </row>
    <row r="1014" spans="2:4" x14ac:dyDescent="0.25">
      <c r="B1014" s="6"/>
      <c r="C1014" s="6"/>
      <c r="D1014" s="4"/>
    </row>
    <row r="1015" spans="2:4" x14ac:dyDescent="0.25">
      <c r="B1015" s="6"/>
      <c r="C1015" s="6"/>
      <c r="D1015" s="4"/>
    </row>
    <row r="1016" spans="2:4" x14ac:dyDescent="0.25">
      <c r="B1016" s="6"/>
      <c r="C1016" s="6"/>
      <c r="D1016" s="4"/>
    </row>
    <row r="1017" spans="2:4" x14ac:dyDescent="0.25">
      <c r="B1017" s="6"/>
      <c r="C1017" s="6"/>
      <c r="D1017" s="4"/>
    </row>
    <row r="1018" spans="2:4" x14ac:dyDescent="0.25">
      <c r="B1018" s="6"/>
      <c r="C1018" s="6"/>
      <c r="D1018" s="4"/>
    </row>
    <row r="1019" spans="2:4" x14ac:dyDescent="0.25">
      <c r="B1019" s="6"/>
      <c r="C1019" s="6"/>
      <c r="D1019" s="4"/>
    </row>
    <row r="1020" spans="2:4" x14ac:dyDescent="0.25">
      <c r="B1020" s="6"/>
      <c r="C1020" s="6"/>
      <c r="D1020" s="4"/>
    </row>
    <row r="1021" spans="2:4" x14ac:dyDescent="0.25">
      <c r="B1021" s="6"/>
      <c r="C1021" s="6"/>
      <c r="D1021" s="4"/>
    </row>
    <row r="1022" spans="2:4" x14ac:dyDescent="0.25">
      <c r="B1022" s="6"/>
      <c r="C1022" s="6"/>
      <c r="D1022" s="4"/>
    </row>
    <row r="1023" spans="2:4" x14ac:dyDescent="0.25">
      <c r="B1023" s="6"/>
      <c r="C1023" s="6"/>
      <c r="D1023" s="4"/>
    </row>
    <row r="1024" spans="2:4" x14ac:dyDescent="0.25">
      <c r="B1024" s="6"/>
      <c r="C1024" s="6"/>
      <c r="D1024" s="4"/>
    </row>
    <row r="1025" spans="2:4" x14ac:dyDescent="0.25">
      <c r="B1025" s="6"/>
      <c r="C1025" s="6"/>
      <c r="D1025" s="4"/>
    </row>
    <row r="1026" spans="2:4" x14ac:dyDescent="0.25">
      <c r="B1026" s="6"/>
      <c r="C1026" s="6"/>
      <c r="D1026" s="4"/>
    </row>
    <row r="1027" spans="2:4" x14ac:dyDescent="0.25">
      <c r="B1027" s="6"/>
      <c r="C1027" s="6"/>
      <c r="D1027" s="4"/>
    </row>
    <row r="1028" spans="2:4" x14ac:dyDescent="0.25">
      <c r="B1028" s="6"/>
      <c r="C1028" s="6"/>
      <c r="D1028" s="4"/>
    </row>
    <row r="1029" spans="2:4" x14ac:dyDescent="0.25">
      <c r="B1029" s="6"/>
      <c r="C1029" s="6"/>
      <c r="D1029" s="4"/>
    </row>
    <row r="1030" spans="2:4" x14ac:dyDescent="0.25">
      <c r="B1030" s="6"/>
      <c r="C1030" s="6"/>
      <c r="D1030" s="4"/>
    </row>
    <row r="1031" spans="2:4" x14ac:dyDescent="0.25">
      <c r="B1031" s="6"/>
      <c r="C1031" s="6"/>
      <c r="D1031" s="4"/>
    </row>
    <row r="1032" spans="2:4" x14ac:dyDescent="0.25">
      <c r="B1032" s="6"/>
      <c r="C1032" s="6"/>
      <c r="D1032" s="4"/>
    </row>
    <row r="1033" spans="2:4" x14ac:dyDescent="0.25">
      <c r="B1033" s="6"/>
      <c r="C1033" s="6"/>
      <c r="D1033" s="4"/>
    </row>
    <row r="1034" spans="2:4" x14ac:dyDescent="0.25">
      <c r="B1034" s="6"/>
      <c r="C1034" s="6"/>
      <c r="D1034" s="4"/>
    </row>
    <row r="1035" spans="2:4" x14ac:dyDescent="0.25">
      <c r="B1035" s="6"/>
      <c r="C1035" s="6"/>
      <c r="D1035" s="4"/>
    </row>
    <row r="1036" spans="2:4" x14ac:dyDescent="0.25">
      <c r="B1036" s="6"/>
      <c r="C1036" s="6"/>
      <c r="D1036" s="4"/>
    </row>
    <row r="1037" spans="2:4" x14ac:dyDescent="0.25">
      <c r="B1037" s="6"/>
      <c r="C1037" s="6"/>
      <c r="D1037" s="4"/>
    </row>
    <row r="1038" spans="2:4" x14ac:dyDescent="0.25">
      <c r="B1038" s="6"/>
      <c r="C1038" s="6"/>
      <c r="D1038" s="4"/>
    </row>
    <row r="1039" spans="2:4" x14ac:dyDescent="0.25">
      <c r="B1039" s="6"/>
      <c r="C1039" s="6"/>
      <c r="D1039" s="4"/>
    </row>
    <row r="1040" spans="2:4" x14ac:dyDescent="0.25">
      <c r="B1040" s="6"/>
      <c r="C1040" s="6"/>
      <c r="D1040" s="4"/>
    </row>
    <row r="1041" spans="2:4" x14ac:dyDescent="0.25">
      <c r="B1041" s="6"/>
      <c r="C1041" s="6"/>
      <c r="D1041" s="4"/>
    </row>
    <row r="1042" spans="2:4" x14ac:dyDescent="0.25">
      <c r="B1042" s="6"/>
      <c r="C1042" s="6"/>
      <c r="D1042" s="4"/>
    </row>
    <row r="1043" spans="2:4" x14ac:dyDescent="0.25">
      <c r="B1043" s="6"/>
      <c r="C1043" s="6"/>
      <c r="D1043" s="4"/>
    </row>
    <row r="1044" spans="2:4" x14ac:dyDescent="0.25">
      <c r="B1044" s="6"/>
      <c r="C1044" s="6"/>
      <c r="D1044" s="4"/>
    </row>
    <row r="1045" spans="2:4" x14ac:dyDescent="0.25">
      <c r="B1045" s="6"/>
      <c r="C1045" s="6"/>
      <c r="D1045" s="4"/>
    </row>
    <row r="1046" spans="2:4" x14ac:dyDescent="0.25">
      <c r="B1046" s="6"/>
      <c r="C1046" s="6"/>
      <c r="D1046" s="4"/>
    </row>
    <row r="1047" spans="2:4" x14ac:dyDescent="0.25">
      <c r="B1047" s="6"/>
      <c r="C1047" s="6"/>
      <c r="D1047" s="4"/>
    </row>
    <row r="1048" spans="2:4" x14ac:dyDescent="0.25">
      <c r="B1048" s="6"/>
      <c r="C1048" s="6"/>
      <c r="D1048" s="4"/>
    </row>
    <row r="1049" spans="2:4" x14ac:dyDescent="0.25">
      <c r="B1049" s="6"/>
      <c r="C1049" s="6"/>
      <c r="D1049" s="4"/>
    </row>
    <row r="1050" spans="2:4" x14ac:dyDescent="0.25">
      <c r="B1050" s="6"/>
      <c r="C1050" s="6"/>
      <c r="D1050" s="4"/>
    </row>
    <row r="1051" spans="2:4" x14ac:dyDescent="0.25">
      <c r="B1051" s="6"/>
      <c r="C1051" s="6"/>
      <c r="D1051" s="4"/>
    </row>
    <row r="1052" spans="2:4" x14ac:dyDescent="0.25">
      <c r="B1052" s="6"/>
      <c r="C1052" s="6"/>
      <c r="D1052" s="4"/>
    </row>
    <row r="1053" spans="2:4" x14ac:dyDescent="0.25">
      <c r="B1053" s="6"/>
      <c r="C1053" s="6"/>
      <c r="D1053" s="4"/>
    </row>
    <row r="1054" spans="2:4" x14ac:dyDescent="0.25">
      <c r="B1054" s="6"/>
      <c r="C1054" s="6"/>
      <c r="D1054" s="4"/>
    </row>
    <row r="1055" spans="2:4" x14ac:dyDescent="0.25">
      <c r="B1055" s="6"/>
      <c r="C1055" s="6"/>
      <c r="D1055" s="4"/>
    </row>
    <row r="1056" spans="2:4" x14ac:dyDescent="0.25">
      <c r="B1056" s="6"/>
      <c r="C1056" s="6"/>
      <c r="D1056" s="4"/>
    </row>
    <row r="1057" spans="2:4" x14ac:dyDescent="0.25">
      <c r="B1057" s="6"/>
      <c r="C1057" s="6"/>
      <c r="D1057" s="4"/>
    </row>
    <row r="1058" spans="2:4" x14ac:dyDescent="0.25">
      <c r="B1058" s="6"/>
      <c r="C1058" s="6"/>
      <c r="D1058" s="4"/>
    </row>
    <row r="1059" spans="2:4" x14ac:dyDescent="0.25">
      <c r="B1059" s="6"/>
      <c r="C1059" s="6"/>
      <c r="D1059" s="4"/>
    </row>
    <row r="1060" spans="2:4" x14ac:dyDescent="0.25">
      <c r="B1060" s="6"/>
      <c r="C1060" s="6"/>
      <c r="D1060" s="4"/>
    </row>
    <row r="1061" spans="2:4" x14ac:dyDescent="0.25">
      <c r="B1061" s="6"/>
      <c r="C1061" s="6"/>
      <c r="D1061" s="4"/>
    </row>
    <row r="1062" spans="2:4" x14ac:dyDescent="0.25">
      <c r="B1062" s="6"/>
      <c r="C1062" s="6"/>
      <c r="D1062" s="4"/>
    </row>
    <row r="1063" spans="2:4" x14ac:dyDescent="0.25">
      <c r="B1063" s="6"/>
      <c r="C1063" s="6"/>
      <c r="D1063" s="4"/>
    </row>
    <row r="1064" spans="2:4" x14ac:dyDescent="0.25">
      <c r="B1064" s="6"/>
      <c r="C1064" s="6"/>
      <c r="D1064" s="4"/>
    </row>
    <row r="1065" spans="2:4" x14ac:dyDescent="0.25">
      <c r="B1065" s="6"/>
      <c r="C1065" s="6"/>
      <c r="D1065" s="4"/>
    </row>
    <row r="1066" spans="2:4" x14ac:dyDescent="0.25">
      <c r="B1066" s="6"/>
      <c r="C1066" s="6"/>
      <c r="D1066" s="4"/>
    </row>
    <row r="1067" spans="2:4" x14ac:dyDescent="0.25">
      <c r="B1067" s="6"/>
      <c r="C1067" s="6"/>
      <c r="D1067" s="4"/>
    </row>
    <row r="1068" spans="2:4" x14ac:dyDescent="0.25">
      <c r="B1068" s="6"/>
      <c r="C1068" s="6"/>
      <c r="D1068" s="4"/>
    </row>
    <row r="1069" spans="2:4" x14ac:dyDescent="0.25">
      <c r="B1069" s="6"/>
      <c r="C1069" s="6"/>
      <c r="D1069" s="4"/>
    </row>
    <row r="1070" spans="2:4" x14ac:dyDescent="0.25">
      <c r="B1070" s="6"/>
      <c r="C1070" s="6"/>
      <c r="D1070" s="4"/>
    </row>
    <row r="1071" spans="2:4" x14ac:dyDescent="0.25">
      <c r="B1071" s="6"/>
      <c r="C1071" s="6"/>
      <c r="D1071" s="4"/>
    </row>
    <row r="1072" spans="2:4" x14ac:dyDescent="0.25">
      <c r="B1072" s="6"/>
      <c r="C1072" s="6"/>
      <c r="D1072" s="4"/>
    </row>
    <row r="1073" spans="2:4" x14ac:dyDescent="0.25">
      <c r="B1073" s="6"/>
      <c r="C1073" s="6"/>
      <c r="D1073" s="4"/>
    </row>
    <row r="1074" spans="2:4" x14ac:dyDescent="0.25">
      <c r="B1074" s="6"/>
      <c r="C1074" s="6"/>
      <c r="D1074" s="4"/>
    </row>
    <row r="1075" spans="2:4" x14ac:dyDescent="0.25">
      <c r="B1075" s="6"/>
      <c r="C1075" s="6"/>
      <c r="D1075" s="4"/>
    </row>
    <row r="1076" spans="2:4" x14ac:dyDescent="0.25">
      <c r="B1076" s="6"/>
      <c r="C1076" s="6"/>
      <c r="D1076" s="4"/>
    </row>
    <row r="1077" spans="2:4" x14ac:dyDescent="0.25">
      <c r="B1077" s="6"/>
      <c r="C1077" s="6"/>
      <c r="D1077" s="4"/>
    </row>
    <row r="1078" spans="2:4" x14ac:dyDescent="0.25">
      <c r="B1078" s="6"/>
      <c r="C1078" s="6"/>
      <c r="D1078" s="4"/>
    </row>
    <row r="1079" spans="2:4" x14ac:dyDescent="0.25">
      <c r="B1079" s="6"/>
      <c r="C1079" s="6"/>
      <c r="D1079" s="4"/>
    </row>
    <row r="1080" spans="2:4" x14ac:dyDescent="0.25">
      <c r="B1080" s="6"/>
      <c r="C1080" s="6"/>
      <c r="D1080" s="4"/>
    </row>
    <row r="1081" spans="2:4" x14ac:dyDescent="0.25">
      <c r="B1081" s="6"/>
      <c r="C1081" s="6"/>
      <c r="D1081" s="4"/>
    </row>
    <row r="1082" spans="2:4" x14ac:dyDescent="0.25">
      <c r="B1082" s="6"/>
      <c r="C1082" s="6"/>
      <c r="D1082" s="4"/>
    </row>
    <row r="1083" spans="2:4" x14ac:dyDescent="0.25">
      <c r="B1083" s="6"/>
      <c r="C1083" s="6"/>
      <c r="D1083" s="4"/>
    </row>
    <row r="1084" spans="2:4" x14ac:dyDescent="0.25">
      <c r="B1084" s="6"/>
      <c r="C1084" s="6"/>
      <c r="D1084" s="4"/>
    </row>
    <row r="1085" spans="2:4" x14ac:dyDescent="0.25">
      <c r="B1085" s="6"/>
      <c r="C1085" s="6"/>
      <c r="D1085" s="4"/>
    </row>
    <row r="1086" spans="2:4" x14ac:dyDescent="0.25">
      <c r="B1086" s="6"/>
      <c r="C1086" s="6"/>
      <c r="D1086" s="4"/>
    </row>
    <row r="1087" spans="2:4" x14ac:dyDescent="0.25">
      <c r="B1087" s="6"/>
      <c r="C1087" s="6"/>
      <c r="D1087" s="4"/>
    </row>
    <row r="1088" spans="2:4" x14ac:dyDescent="0.25">
      <c r="B1088" s="6"/>
      <c r="C1088" s="6"/>
      <c r="D1088" s="4"/>
    </row>
    <row r="1089" spans="2:4" x14ac:dyDescent="0.25">
      <c r="B1089" s="6"/>
      <c r="C1089" s="6"/>
      <c r="D1089" s="4"/>
    </row>
    <row r="1090" spans="2:4" x14ac:dyDescent="0.25">
      <c r="B1090" s="6"/>
      <c r="C1090" s="6"/>
      <c r="D1090" s="4"/>
    </row>
    <row r="1091" spans="2:4" x14ac:dyDescent="0.25">
      <c r="B1091" s="6"/>
      <c r="C1091" s="6"/>
      <c r="D1091" s="4"/>
    </row>
    <row r="1092" spans="2:4" x14ac:dyDescent="0.25">
      <c r="B1092" s="6"/>
      <c r="C1092" s="6"/>
      <c r="D1092" s="4"/>
    </row>
    <row r="1093" spans="2:4" x14ac:dyDescent="0.25">
      <c r="B1093" s="6"/>
      <c r="C1093" s="6"/>
      <c r="D1093" s="4"/>
    </row>
    <row r="1094" spans="2:4" x14ac:dyDescent="0.25">
      <c r="B1094" s="6"/>
      <c r="C1094" s="6"/>
      <c r="D1094" s="4"/>
    </row>
    <row r="1095" spans="2:4" x14ac:dyDescent="0.25">
      <c r="B1095" s="6"/>
      <c r="C1095" s="6"/>
      <c r="D1095" s="4"/>
    </row>
    <row r="1096" spans="2:4" x14ac:dyDescent="0.25">
      <c r="B1096" s="6"/>
      <c r="C1096" s="6"/>
      <c r="D1096" s="4"/>
    </row>
    <row r="1097" spans="2:4" x14ac:dyDescent="0.25">
      <c r="B1097" s="6"/>
      <c r="C1097" s="6"/>
      <c r="D1097" s="4"/>
    </row>
    <row r="1098" spans="2:4" x14ac:dyDescent="0.25">
      <c r="B1098" s="6"/>
      <c r="C1098" s="6"/>
      <c r="D1098" s="4"/>
    </row>
    <row r="1099" spans="2:4" x14ac:dyDescent="0.25">
      <c r="B1099" s="6"/>
      <c r="C1099" s="6"/>
      <c r="D1099" s="4"/>
    </row>
    <row r="1100" spans="2:4" x14ac:dyDescent="0.25">
      <c r="B1100" s="6"/>
      <c r="C1100" s="6"/>
      <c r="D1100" s="4"/>
    </row>
    <row r="1101" spans="2:4" x14ac:dyDescent="0.25">
      <c r="B1101" s="6"/>
      <c r="C1101" s="6"/>
      <c r="D1101" s="4"/>
    </row>
    <row r="1102" spans="2:4" x14ac:dyDescent="0.25">
      <c r="B1102" s="6"/>
      <c r="C1102" s="6"/>
      <c r="D1102" s="4"/>
    </row>
    <row r="1103" spans="2:4" x14ac:dyDescent="0.25">
      <c r="B1103" s="6"/>
      <c r="C1103" s="6"/>
      <c r="D1103" s="4"/>
    </row>
    <row r="1104" spans="2:4" x14ac:dyDescent="0.25">
      <c r="B1104" s="6"/>
      <c r="C1104" s="6"/>
      <c r="D1104" s="4"/>
    </row>
    <row r="1105" spans="2:4" x14ac:dyDescent="0.25">
      <c r="B1105" s="6"/>
      <c r="C1105" s="6"/>
      <c r="D1105" s="4"/>
    </row>
    <row r="1106" spans="2:4" x14ac:dyDescent="0.25">
      <c r="B1106" s="6"/>
      <c r="C1106" s="6"/>
      <c r="D1106" s="4"/>
    </row>
    <row r="1107" spans="2:4" x14ac:dyDescent="0.25">
      <c r="B1107" s="6"/>
      <c r="C1107" s="6"/>
      <c r="D1107" s="4"/>
    </row>
    <row r="1108" spans="2:4" x14ac:dyDescent="0.25">
      <c r="B1108" s="6"/>
      <c r="C1108" s="6"/>
      <c r="D1108" s="4"/>
    </row>
    <row r="1109" spans="2:4" x14ac:dyDescent="0.25">
      <c r="B1109" s="6"/>
      <c r="C1109" s="6"/>
      <c r="D1109" s="4"/>
    </row>
    <row r="1110" spans="2:4" x14ac:dyDescent="0.25">
      <c r="B1110" s="6"/>
      <c r="C1110" s="6"/>
      <c r="D1110" s="4"/>
    </row>
    <row r="1111" spans="2:4" x14ac:dyDescent="0.25">
      <c r="B1111" s="6"/>
      <c r="C1111" s="6"/>
      <c r="D1111" s="4"/>
    </row>
    <row r="1112" spans="2:4" x14ac:dyDescent="0.25">
      <c r="B1112" s="6"/>
      <c r="C1112" s="6"/>
      <c r="D1112" s="4"/>
    </row>
    <row r="1113" spans="2:4" x14ac:dyDescent="0.25">
      <c r="B1113" s="6"/>
      <c r="C1113" s="6"/>
      <c r="D1113" s="4"/>
    </row>
    <row r="1114" spans="2:4" x14ac:dyDescent="0.25">
      <c r="B1114" s="6"/>
      <c r="C1114" s="6"/>
      <c r="D1114" s="4"/>
    </row>
    <row r="1115" spans="2:4" x14ac:dyDescent="0.25">
      <c r="B1115" s="6"/>
      <c r="C1115" s="6"/>
      <c r="D1115" s="4"/>
    </row>
    <row r="1116" spans="2:4" x14ac:dyDescent="0.25">
      <c r="B1116" s="6"/>
      <c r="C1116" s="6"/>
      <c r="D1116" s="4"/>
    </row>
    <row r="1117" spans="2:4" x14ac:dyDescent="0.25">
      <c r="B1117" s="6"/>
      <c r="C1117" s="6"/>
      <c r="D1117" s="4"/>
    </row>
    <row r="1118" spans="2:4" x14ac:dyDescent="0.25">
      <c r="B1118" s="6"/>
      <c r="C1118" s="6"/>
      <c r="D1118" s="4"/>
    </row>
    <row r="1119" spans="2:4" x14ac:dyDescent="0.25">
      <c r="B1119" s="6"/>
      <c r="C1119" s="6"/>
      <c r="D1119" s="4"/>
    </row>
    <row r="1120" spans="2:4" x14ac:dyDescent="0.25">
      <c r="B1120" s="6"/>
      <c r="C1120" s="6"/>
      <c r="D1120" s="4"/>
    </row>
    <row r="1121" spans="2:4" x14ac:dyDescent="0.25">
      <c r="B1121" s="6"/>
      <c r="C1121" s="6"/>
      <c r="D1121" s="4"/>
    </row>
    <row r="1122" spans="2:4" x14ac:dyDescent="0.25">
      <c r="B1122" s="6"/>
      <c r="C1122" s="6"/>
      <c r="D1122" s="4"/>
    </row>
    <row r="1123" spans="2:4" x14ac:dyDescent="0.25">
      <c r="B1123" s="6"/>
      <c r="C1123" s="6"/>
      <c r="D1123" s="4"/>
    </row>
    <row r="1124" spans="2:4" x14ac:dyDescent="0.25">
      <c r="B1124" s="6"/>
      <c r="C1124" s="6"/>
      <c r="D1124" s="4"/>
    </row>
    <row r="1125" spans="2:4" x14ac:dyDescent="0.25">
      <c r="B1125" s="6"/>
      <c r="C1125" s="6"/>
      <c r="D1125" s="4"/>
    </row>
    <row r="1126" spans="2:4" x14ac:dyDescent="0.25">
      <c r="B1126" s="6"/>
      <c r="C1126" s="6"/>
      <c r="D1126" s="4"/>
    </row>
    <row r="1127" spans="2:4" x14ac:dyDescent="0.25">
      <c r="B1127" s="6"/>
      <c r="C1127" s="6"/>
      <c r="D1127" s="4"/>
    </row>
    <row r="1128" spans="2:4" x14ac:dyDescent="0.25">
      <c r="B1128" s="6"/>
      <c r="C1128" s="6"/>
      <c r="D1128" s="4"/>
    </row>
    <row r="1129" spans="2:4" x14ac:dyDescent="0.25">
      <c r="B1129" s="6"/>
      <c r="C1129" s="6"/>
      <c r="D1129" s="4"/>
    </row>
    <row r="1130" spans="2:4" x14ac:dyDescent="0.25">
      <c r="B1130" s="6"/>
      <c r="C1130" s="6"/>
      <c r="D1130" s="4"/>
    </row>
    <row r="1131" spans="2:4" x14ac:dyDescent="0.25">
      <c r="B1131" s="6"/>
      <c r="C1131" s="6"/>
      <c r="D1131" s="4"/>
    </row>
    <row r="1132" spans="2:4" x14ac:dyDescent="0.25">
      <c r="B1132" s="6"/>
      <c r="C1132" s="6"/>
      <c r="D1132" s="4"/>
    </row>
    <row r="1133" spans="2:4" x14ac:dyDescent="0.25">
      <c r="B1133" s="6"/>
      <c r="C1133" s="6"/>
      <c r="D1133" s="4"/>
    </row>
    <row r="1134" spans="2:4" x14ac:dyDescent="0.25">
      <c r="B1134" s="6"/>
      <c r="C1134" s="6"/>
      <c r="D1134" s="4"/>
    </row>
    <row r="1135" spans="2:4" x14ac:dyDescent="0.25">
      <c r="B1135" s="6"/>
      <c r="C1135" s="6"/>
      <c r="D1135" s="4"/>
    </row>
    <row r="1136" spans="2:4" x14ac:dyDescent="0.25">
      <c r="B1136" s="6"/>
      <c r="C1136" s="6"/>
      <c r="D1136" s="4"/>
    </row>
    <row r="1137" spans="2:4" x14ac:dyDescent="0.25">
      <c r="B1137" s="6"/>
      <c r="C1137" s="6"/>
      <c r="D1137" s="4"/>
    </row>
    <row r="1138" spans="2:4" x14ac:dyDescent="0.25">
      <c r="B1138" s="6"/>
      <c r="C1138" s="6"/>
      <c r="D1138" s="4"/>
    </row>
    <row r="1139" spans="2:4" x14ac:dyDescent="0.25">
      <c r="B1139" s="6"/>
      <c r="C1139" s="6"/>
      <c r="D1139" s="4"/>
    </row>
    <row r="1140" spans="2:4" x14ac:dyDescent="0.25">
      <c r="B1140" s="6"/>
      <c r="C1140" s="6"/>
      <c r="D1140" s="4"/>
    </row>
    <row r="1141" spans="2:4" x14ac:dyDescent="0.25">
      <c r="B1141" s="6"/>
      <c r="C1141" s="6"/>
      <c r="D1141" s="4"/>
    </row>
    <row r="1142" spans="2:4" x14ac:dyDescent="0.25">
      <c r="B1142" s="6"/>
      <c r="C1142" s="6"/>
      <c r="D1142" s="4"/>
    </row>
    <row r="1143" spans="2:4" x14ac:dyDescent="0.25">
      <c r="B1143" s="6"/>
      <c r="C1143" s="6"/>
      <c r="D1143" s="4"/>
    </row>
    <row r="1144" spans="2:4" x14ac:dyDescent="0.25">
      <c r="B1144" s="6"/>
      <c r="C1144" s="6"/>
      <c r="D1144" s="4"/>
    </row>
    <row r="1145" spans="2:4" x14ac:dyDescent="0.25">
      <c r="B1145" s="6"/>
      <c r="C1145" s="6"/>
      <c r="D1145" s="4"/>
    </row>
    <row r="1146" spans="2:4" x14ac:dyDescent="0.25">
      <c r="B1146" s="6"/>
      <c r="C1146" s="6"/>
      <c r="D1146" s="4"/>
    </row>
    <row r="1147" spans="2:4" x14ac:dyDescent="0.25">
      <c r="B1147" s="6"/>
      <c r="C1147" s="6"/>
      <c r="D1147" s="4"/>
    </row>
    <row r="1148" spans="2:4" x14ac:dyDescent="0.25">
      <c r="B1148" s="6"/>
      <c r="C1148" s="6"/>
      <c r="D1148" s="4"/>
    </row>
    <row r="1149" spans="2:4" x14ac:dyDescent="0.25">
      <c r="B1149" s="6"/>
      <c r="C1149" s="6"/>
      <c r="D1149" s="4"/>
    </row>
    <row r="1150" spans="2:4" x14ac:dyDescent="0.25">
      <c r="B1150" s="6"/>
      <c r="C1150" s="6"/>
      <c r="D1150" s="4"/>
    </row>
    <row r="1151" spans="2:4" x14ac:dyDescent="0.25">
      <c r="B1151" s="6"/>
      <c r="C1151" s="6"/>
      <c r="D1151" s="4"/>
    </row>
    <row r="1152" spans="2:4" x14ac:dyDescent="0.25">
      <c r="B1152" s="6"/>
      <c r="C1152" s="6"/>
      <c r="D1152" s="4"/>
    </row>
    <row r="1153" spans="2:4" x14ac:dyDescent="0.25">
      <c r="B1153" s="6"/>
      <c r="C1153" s="6"/>
      <c r="D1153" s="4"/>
    </row>
    <row r="1154" spans="2:4" x14ac:dyDescent="0.25">
      <c r="B1154" s="6"/>
      <c r="C1154" s="6"/>
      <c r="D1154" s="4"/>
    </row>
    <row r="1155" spans="2:4" x14ac:dyDescent="0.25">
      <c r="B1155" s="6"/>
      <c r="C1155" s="6"/>
      <c r="D1155" s="4"/>
    </row>
    <row r="1156" spans="2:4" x14ac:dyDescent="0.25">
      <c r="B1156" s="6"/>
      <c r="C1156" s="6"/>
      <c r="D1156" s="4"/>
    </row>
    <row r="1157" spans="2:4" x14ac:dyDescent="0.25">
      <c r="B1157" s="6"/>
      <c r="C1157" s="6"/>
      <c r="D1157" s="4"/>
    </row>
    <row r="1158" spans="2:4" x14ac:dyDescent="0.25">
      <c r="B1158" s="6"/>
      <c r="C1158" s="6"/>
      <c r="D1158" s="4"/>
    </row>
    <row r="1159" spans="2:4" x14ac:dyDescent="0.25">
      <c r="B1159" s="6"/>
      <c r="C1159" s="6"/>
      <c r="D1159" s="4"/>
    </row>
    <row r="1160" spans="2:4" x14ac:dyDescent="0.25">
      <c r="B1160" s="6"/>
      <c r="C1160" s="6"/>
      <c r="D1160" s="4"/>
    </row>
    <row r="1161" spans="2:4" x14ac:dyDescent="0.25">
      <c r="B1161" s="6"/>
      <c r="C1161" s="6"/>
      <c r="D1161" s="4"/>
    </row>
    <row r="1162" spans="2:4" x14ac:dyDescent="0.25">
      <c r="B1162" s="6"/>
      <c r="C1162" s="6"/>
      <c r="D1162" s="4"/>
    </row>
    <row r="1163" spans="2:4" x14ac:dyDescent="0.25">
      <c r="B1163" s="6"/>
      <c r="C1163" s="6"/>
      <c r="D1163" s="4"/>
    </row>
    <row r="1164" spans="2:4" x14ac:dyDescent="0.25">
      <c r="B1164" s="6"/>
      <c r="C1164" s="6"/>
      <c r="D1164" s="4"/>
    </row>
    <row r="1165" spans="2:4" x14ac:dyDescent="0.25">
      <c r="B1165" s="6"/>
      <c r="C1165" s="6"/>
      <c r="D1165" s="4"/>
    </row>
    <row r="1166" spans="2:4" x14ac:dyDescent="0.25">
      <c r="B1166" s="6"/>
      <c r="C1166" s="6"/>
      <c r="D1166" s="4"/>
    </row>
    <row r="1167" spans="2:4" x14ac:dyDescent="0.25">
      <c r="B1167" s="6"/>
      <c r="C1167" s="6"/>
      <c r="D1167" s="4"/>
    </row>
    <row r="1168" spans="2:4" x14ac:dyDescent="0.25">
      <c r="B1168" s="6"/>
      <c r="C1168" s="6"/>
      <c r="D1168" s="4"/>
    </row>
    <row r="1169" spans="2:4" x14ac:dyDescent="0.25">
      <c r="B1169" s="6"/>
      <c r="C1169" s="6"/>
      <c r="D1169" s="4"/>
    </row>
    <row r="1170" spans="2:4" x14ac:dyDescent="0.25">
      <c r="B1170" s="6"/>
      <c r="C1170" s="6"/>
      <c r="D1170" s="4"/>
    </row>
    <row r="1171" spans="2:4" x14ac:dyDescent="0.25">
      <c r="B1171" s="6"/>
      <c r="C1171" s="6"/>
      <c r="D1171" s="4"/>
    </row>
    <row r="1172" spans="2:4" x14ac:dyDescent="0.25">
      <c r="B1172" s="6"/>
      <c r="C1172" s="6"/>
      <c r="D1172" s="4"/>
    </row>
    <row r="1173" spans="2:4" x14ac:dyDescent="0.25">
      <c r="B1173" s="6"/>
      <c r="C1173" s="6"/>
      <c r="D1173" s="4"/>
    </row>
    <row r="1174" spans="2:4" x14ac:dyDescent="0.25">
      <c r="B1174" s="6"/>
      <c r="C1174" s="6"/>
      <c r="D1174" s="4"/>
    </row>
    <row r="1175" spans="2:4" x14ac:dyDescent="0.25">
      <c r="B1175" s="6"/>
      <c r="C1175" s="6"/>
      <c r="D1175" s="4"/>
    </row>
    <row r="1176" spans="2:4" x14ac:dyDescent="0.25">
      <c r="B1176" s="6"/>
      <c r="C1176" s="6"/>
      <c r="D1176" s="4"/>
    </row>
    <row r="1177" spans="2:4" x14ac:dyDescent="0.25">
      <c r="B1177" s="6"/>
      <c r="C1177" s="6"/>
      <c r="D1177" s="4"/>
    </row>
    <row r="1178" spans="2:4" x14ac:dyDescent="0.25">
      <c r="B1178" s="6"/>
      <c r="C1178" s="6"/>
      <c r="D1178" s="4"/>
    </row>
    <row r="1179" spans="2:4" x14ac:dyDescent="0.25">
      <c r="B1179" s="6"/>
      <c r="C1179" s="6"/>
      <c r="D1179" s="4"/>
    </row>
    <row r="1180" spans="2:4" x14ac:dyDescent="0.25">
      <c r="B1180" s="6"/>
      <c r="C1180" s="6"/>
      <c r="D1180" s="4"/>
    </row>
    <row r="1181" spans="2:4" x14ac:dyDescent="0.25">
      <c r="B1181" s="6"/>
      <c r="C1181" s="6"/>
      <c r="D1181" s="4"/>
    </row>
    <row r="1182" spans="2:4" x14ac:dyDescent="0.25">
      <c r="B1182" s="6"/>
      <c r="C1182" s="6"/>
      <c r="D1182" s="4"/>
    </row>
    <row r="1183" spans="2:4" x14ac:dyDescent="0.25">
      <c r="B1183" s="6"/>
      <c r="C1183" s="6"/>
      <c r="D1183" s="4"/>
    </row>
    <row r="1184" spans="2:4" x14ac:dyDescent="0.25">
      <c r="B1184" s="6"/>
      <c r="C1184" s="6"/>
      <c r="D1184" s="4"/>
    </row>
    <row r="1185" spans="2:4" x14ac:dyDescent="0.25">
      <c r="B1185" s="6"/>
      <c r="C1185" s="6"/>
      <c r="D1185" s="4"/>
    </row>
    <row r="1186" spans="2:4" x14ac:dyDescent="0.25">
      <c r="B1186" s="6"/>
      <c r="C1186" s="6"/>
      <c r="D1186" s="4"/>
    </row>
    <row r="1187" spans="2:4" x14ac:dyDescent="0.25">
      <c r="B1187" s="6"/>
      <c r="C1187" s="6"/>
      <c r="D1187" s="4"/>
    </row>
    <row r="1188" spans="2:4" x14ac:dyDescent="0.25">
      <c r="B1188" s="6"/>
      <c r="C1188" s="6"/>
      <c r="D1188" s="4"/>
    </row>
    <row r="1189" spans="2:4" x14ac:dyDescent="0.25">
      <c r="B1189" s="6"/>
      <c r="C1189" s="6"/>
      <c r="D1189" s="4"/>
    </row>
    <row r="1190" spans="2:4" x14ac:dyDescent="0.25">
      <c r="B1190" s="6"/>
      <c r="C1190" s="6"/>
      <c r="D1190" s="4"/>
    </row>
    <row r="1191" spans="2:4" x14ac:dyDescent="0.25">
      <c r="B1191" s="6"/>
      <c r="C1191" s="6"/>
      <c r="D1191" s="4"/>
    </row>
    <row r="1192" spans="2:4" x14ac:dyDescent="0.25">
      <c r="B1192" s="6"/>
      <c r="C1192" s="6"/>
      <c r="D1192" s="4"/>
    </row>
    <row r="1193" spans="2:4" x14ac:dyDescent="0.25">
      <c r="B1193" s="6"/>
      <c r="C1193" s="6"/>
      <c r="D1193" s="4"/>
    </row>
    <row r="1194" spans="2:4" x14ac:dyDescent="0.25">
      <c r="B1194" s="6"/>
      <c r="C1194" s="6"/>
      <c r="D1194" s="4"/>
    </row>
    <row r="1195" spans="2:4" x14ac:dyDescent="0.25">
      <c r="B1195" s="6"/>
      <c r="C1195" s="6"/>
      <c r="D1195" s="4"/>
    </row>
    <row r="1196" spans="2:4" x14ac:dyDescent="0.25">
      <c r="B1196" s="6"/>
      <c r="C1196" s="6"/>
      <c r="D1196" s="4"/>
    </row>
    <row r="1197" spans="2:4" x14ac:dyDescent="0.25">
      <c r="B1197" s="6"/>
      <c r="C1197" s="6"/>
      <c r="D1197" s="4"/>
    </row>
    <row r="1198" spans="2:4" x14ac:dyDescent="0.25">
      <c r="B1198" s="6"/>
      <c r="C1198" s="6"/>
      <c r="D1198" s="4"/>
    </row>
    <row r="1199" spans="2:4" x14ac:dyDescent="0.25">
      <c r="B1199" s="6"/>
      <c r="C1199" s="6"/>
      <c r="D1199" s="4"/>
    </row>
    <row r="1200" spans="2:4" x14ac:dyDescent="0.25">
      <c r="B1200" s="6"/>
      <c r="C1200" s="6"/>
      <c r="D1200" s="4"/>
    </row>
    <row r="1201" spans="2:4" x14ac:dyDescent="0.25">
      <c r="B1201" s="6"/>
      <c r="C1201" s="6"/>
      <c r="D1201" s="4"/>
    </row>
    <row r="1202" spans="2:4" x14ac:dyDescent="0.25">
      <c r="B1202" s="6"/>
      <c r="C1202" s="6"/>
      <c r="D1202" s="4"/>
    </row>
    <row r="1203" spans="2:4" x14ac:dyDescent="0.25">
      <c r="B1203" s="6"/>
      <c r="C1203" s="6"/>
      <c r="D1203" s="4"/>
    </row>
    <row r="1204" spans="2:4" x14ac:dyDescent="0.25">
      <c r="B1204" s="6"/>
      <c r="C1204" s="6"/>
      <c r="D1204" s="4"/>
    </row>
    <row r="1205" spans="2:4" x14ac:dyDescent="0.25">
      <c r="B1205" s="6"/>
      <c r="C1205" s="6"/>
      <c r="D1205" s="4"/>
    </row>
    <row r="1206" spans="2:4" x14ac:dyDescent="0.25">
      <c r="B1206" s="6"/>
      <c r="C1206" s="6"/>
      <c r="D1206" s="4"/>
    </row>
    <row r="1207" spans="2:4" x14ac:dyDescent="0.25">
      <c r="B1207" s="6"/>
      <c r="C1207" s="6"/>
      <c r="D1207" s="4"/>
    </row>
    <row r="1208" spans="2:4" x14ac:dyDescent="0.25">
      <c r="B1208" s="6"/>
      <c r="C1208" s="6"/>
      <c r="D1208" s="4"/>
    </row>
    <row r="1209" spans="2:4" x14ac:dyDescent="0.25">
      <c r="B1209" s="6"/>
      <c r="C1209" s="6"/>
      <c r="D1209" s="4"/>
    </row>
    <row r="1210" spans="2:4" x14ac:dyDescent="0.25">
      <c r="B1210" s="6"/>
      <c r="C1210" s="6"/>
      <c r="D1210" s="4"/>
    </row>
  </sheetData>
  <mergeCells count="1">
    <mergeCell ref="A3:D3"/>
  </mergeCells>
  <phoneticPr fontId="2" type="noConversion"/>
  <pageMargins left="0.7" right="0.7" top="0.75" bottom="0.75" header="0.3" footer="0.3"/>
  <pageSetup paperSize="9" scale="10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 Groups" ma:contentTypeID="0x0101002FECBCFE27A94FA4A49D56DA0627A7A700D8DB11DFCA574242BC8EC744515B2B37" ma:contentTypeVersion="20" ma:contentTypeDescription="Crée un document." ma:contentTypeScope="" ma:versionID="f40e6c3f686e626689aefffcf8c26daf">
  <xsd:schema xmlns:xsd="http://www.w3.org/2001/XMLSchema" xmlns:xs="http://www.w3.org/2001/XMLSchema" xmlns:p="http://schemas.microsoft.com/office/2006/metadata/properties" xmlns:ns1="http://schemas.microsoft.com/sharepoint/v3" xmlns:ns2="633537f3-c39a-4017-966a-1b95f5bab088" xmlns:ns3="d1e4115f-70f8-4e37-8fd5-054d794441d6" targetNamespace="http://schemas.microsoft.com/office/2006/metadata/properties" ma:root="true" ma:fieldsID="cae469cef8bf91f95991f172bc9f4786" ns1:_="" ns2:_="" ns3:_="">
    <xsd:import namespace="http://schemas.microsoft.com/sharepoint/v3"/>
    <xsd:import namespace="633537f3-c39a-4017-966a-1b95f5bab088"/>
    <xsd:import namespace="d1e4115f-70f8-4e37-8fd5-054d794441d6"/>
    <xsd:element name="properties">
      <xsd:complexType>
        <xsd:sequence>
          <xsd:element name="documentManagement">
            <xsd:complexType>
              <xsd:all>
                <xsd:element ref="ns1:Editor" minOccurs="0"/>
                <xsd:element ref="ns1:_UIVersionString" minOccurs="0"/>
                <xsd:element ref="ns2:WS_KM" minOccurs="0"/>
                <xsd:element ref="ns2:TaxKeywordTaxHTField" minOccurs="0"/>
                <xsd:element ref="ns2:TaxCatchAll" minOccurs="0"/>
                <xsd:element ref="ns2:TaxCatchAllLabel" minOccurs="0"/>
                <xsd:element ref="ns2:i51f003d86e044fa8787db0c1fd77971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ditor" ma:index="1" nillable="true" ma:displayName="Modifié par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UIVersionString" ma:index="2" nillable="true" ma:displayName="Version" ma:internalName="_UIVersionString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3537f3-c39a-4017-966a-1b95f5bab088" elementFormDefault="qualified">
    <xsd:import namespace="http://schemas.microsoft.com/office/2006/documentManagement/types"/>
    <xsd:import namespace="http://schemas.microsoft.com/office/infopath/2007/PartnerControls"/>
    <xsd:element name="WS_KM" ma:index="3" nillable="true" ma:displayName="KM" ma:default="0" ma:description="" ma:internalName="WS_KM">
      <xsd:simpleType>
        <xsd:restriction base="dms:Boolean"/>
      </xsd:simpleType>
    </xsd:element>
    <xsd:element name="TaxKeywordTaxHTField" ma:index="8" nillable="true" ma:taxonomy="true" ma:internalName="TaxKeywordTaxHTField" ma:taxonomyFieldName="TaxKeyword" ma:displayName="Mots clés d’entreprise" ma:fieldId="{23f27201-bee3-471e-b2e7-b64fd8b7ca38}" ma:taxonomyMulti="true" ma:sspId="f9efb03f-e9de-4143-b61f-0d56fef76e3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8b09e0fb-ebf1-4a72-b953-f82fb59c9828}" ma:internalName="TaxCatchAll" ma:showField="CatchAllData" ma:web="633537f3-c39a-4017-966a-1b95f5bab0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8b09e0fb-ebf1-4a72-b953-f82fb59c9828}" ma:internalName="TaxCatchAllLabel" ma:readOnly="true" ma:showField="CatchAllDataLabel" ma:web="633537f3-c39a-4017-966a-1b95f5bab0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51f003d86e044fa8787db0c1fd77971" ma:index="15" nillable="true" ma:taxonomy="true" ma:internalName="i51f003d86e044fa8787db0c1fd77971" ma:taxonomyFieldName="WSDocumentType" ma:displayName="Type de document" ma:fieldId="{251f003d-86e0-44fa-8787-db0c1fd77971}" ma:sspId="f9efb03f-e9de-4143-b61f-0d56fef76e3e" ma:termSetId="401140da-6a5d-431c-946b-19bb8ebb57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e4115f-70f8-4e37-8fd5-054d794441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ype de contenu"/>
        <xsd:element ref="dc:title" minOccurs="0" maxOccurs="1" ma:index="16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51f003d86e044fa8787db0c1fd77971 xmlns="633537f3-c39a-4017-966a-1b95f5bab088">
      <Terms xmlns="http://schemas.microsoft.com/office/infopath/2007/PartnerControls"/>
    </i51f003d86e044fa8787db0c1fd77971>
    <WS_KM xmlns="633537f3-c39a-4017-966a-1b95f5bab088">false</WS_KM>
    <TaxKeywordTaxHTField xmlns="633537f3-c39a-4017-966a-1b95f5bab088">
      <Terms xmlns="http://schemas.microsoft.com/office/infopath/2007/PartnerControls"/>
    </TaxKeywordTaxHTField>
    <TaxCatchAll xmlns="633537f3-c39a-4017-966a-1b95f5bab088"/>
  </documentManagement>
</p:properties>
</file>

<file path=customXml/itemProps1.xml><?xml version="1.0" encoding="utf-8"?>
<ds:datastoreItem xmlns:ds="http://schemas.openxmlformats.org/officeDocument/2006/customXml" ds:itemID="{D6320743-CF5F-4DE0-926F-1E28532975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33537f3-c39a-4017-966a-1b95f5bab088"/>
    <ds:schemaRef ds:uri="d1e4115f-70f8-4e37-8fd5-054d794441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B42FCE-5EB5-430A-9ABB-141C2ADE95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E1277E-A5BE-414A-8E28-E238D66A3474}">
  <ds:schemaRefs>
    <ds:schemaRef ds:uri="http://purl.org/dc/elements/1.1/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d1e4115f-70f8-4e37-8fd5-054d794441d6"/>
    <ds:schemaRef ds:uri="http://purl.org/dc/dcmitype/"/>
    <ds:schemaRef ds:uri="633537f3-c39a-4017-966a-1b95f5bab088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Contexte</vt:lpstr>
      <vt:lpstr>Pré-diagnostic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NAEGELS Clarisse</dc:creator>
  <cp:keywords/>
  <dc:description/>
  <cp:lastModifiedBy>Sanders Sandy</cp:lastModifiedBy>
  <cp:revision/>
  <dcterms:created xsi:type="dcterms:W3CDTF">2021-02-04T18:10:26Z</dcterms:created>
  <dcterms:modified xsi:type="dcterms:W3CDTF">2022-06-16T07:00:12Z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0x0101002FECBCFE27A94FA4A49D56DA0627A7A700D8DB11DFCA574242BC8EC744515B2B37</vt:lpwstr>
  </property>
  <property fmtid="{D5CDD505-2E9C-101B-9397-08002B2CF9AE}" pid="3" name="TaxKeyword">
    <vt:lpwstr/>
  </property>
  <property fmtid="{D5CDD505-2E9C-101B-9397-08002B2CF9AE}" pid="4" name="WSDocumentType">
    <vt:lpwstr/>
  </property>
</Properties>
</file>